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20115" windowHeight="7995"/>
  </bookViews>
  <sheets>
    <sheet name="expertise" sheetId="5" r:id="rId1"/>
  </sheets>
  <calcPr calcId="145621"/>
</workbook>
</file>

<file path=xl/calcChain.xml><?xml version="1.0" encoding="utf-8"?>
<calcChain xmlns="http://schemas.openxmlformats.org/spreadsheetml/2006/main">
  <c r="C75" i="5" l="1"/>
  <c r="C76" i="5"/>
  <c r="C77" i="5"/>
  <c r="C78" i="5"/>
  <c r="C79" i="5"/>
  <c r="C80" i="5"/>
  <c r="C81" i="5"/>
  <c r="C82" i="5"/>
  <c r="C83" i="5"/>
  <c r="C84" i="5"/>
  <c r="C85" i="5"/>
  <c r="C86" i="5"/>
  <c r="D75" i="5"/>
  <c r="D76" i="5"/>
  <c r="D77" i="5"/>
  <c r="D78" i="5"/>
  <c r="D79" i="5"/>
  <c r="D80" i="5"/>
  <c r="D81" i="5"/>
  <c r="D82" i="5"/>
  <c r="D83" i="5"/>
  <c r="D84" i="5"/>
  <c r="D85" i="5"/>
  <c r="D86" i="5"/>
  <c r="C74" i="5"/>
  <c r="C73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52" i="5"/>
  <c r="C87" i="5" l="1"/>
  <c r="M126" i="5"/>
  <c r="O126" i="5" s="1"/>
  <c r="M127" i="5"/>
  <c r="O127" i="5" s="1"/>
  <c r="M128" i="5"/>
  <c r="O128" i="5" s="1"/>
  <c r="M129" i="5"/>
  <c r="O129" i="5" s="1"/>
  <c r="M130" i="5"/>
  <c r="O130" i="5" s="1"/>
  <c r="M131" i="5"/>
  <c r="O131" i="5" s="1"/>
  <c r="M132" i="5"/>
  <c r="O132" i="5" s="1"/>
  <c r="M133" i="5"/>
  <c r="O133" i="5" s="1"/>
  <c r="M134" i="5"/>
  <c r="O134" i="5" s="1"/>
  <c r="M135" i="5"/>
  <c r="O135" i="5" s="1"/>
  <c r="M136" i="5"/>
  <c r="O136" i="5" s="1"/>
  <c r="M137" i="5"/>
  <c r="O137" i="5" s="1"/>
  <c r="M125" i="5"/>
  <c r="O125" i="5" s="1"/>
  <c r="F137" i="5"/>
  <c r="D137" i="5"/>
  <c r="F136" i="5"/>
  <c r="D136" i="5"/>
  <c r="F135" i="5"/>
  <c r="D135" i="5"/>
  <c r="F134" i="5"/>
  <c r="D134" i="5"/>
  <c r="F133" i="5"/>
  <c r="D133" i="5"/>
  <c r="F132" i="5"/>
  <c r="D132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5" i="5"/>
  <c r="D125" i="5"/>
  <c r="D107" i="5"/>
  <c r="F107" i="5"/>
  <c r="D110" i="5"/>
  <c r="F110" i="5"/>
  <c r="D109" i="5"/>
  <c r="F109" i="5"/>
  <c r="D111" i="5"/>
  <c r="F111" i="5"/>
  <c r="D113" i="5"/>
  <c r="F113" i="5"/>
  <c r="D112" i="5"/>
  <c r="F112" i="5"/>
  <c r="D114" i="5"/>
  <c r="F114" i="5"/>
  <c r="D115" i="5"/>
  <c r="F115" i="5"/>
  <c r="D116" i="5"/>
  <c r="F116" i="5"/>
  <c r="D117" i="5"/>
  <c r="F117" i="5"/>
  <c r="D118" i="5"/>
  <c r="F118" i="5"/>
  <c r="D119" i="5"/>
  <c r="F119" i="5"/>
  <c r="F108" i="5"/>
  <c r="D108" i="5"/>
  <c r="C95" i="5"/>
  <c r="E95" i="5" s="1"/>
  <c r="C96" i="5"/>
  <c r="E96" i="5" s="1"/>
  <c r="C97" i="5"/>
  <c r="E97" i="5" s="1"/>
  <c r="C98" i="5"/>
  <c r="E98" i="5" s="1"/>
  <c r="C99" i="5"/>
  <c r="E99" i="5" s="1"/>
  <c r="D73" i="5"/>
  <c r="C88" i="5" s="1"/>
  <c r="F44" i="5"/>
  <c r="H44" i="5"/>
  <c r="F45" i="5"/>
  <c r="H45" i="5"/>
  <c r="F46" i="5"/>
  <c r="H46" i="5"/>
  <c r="F47" i="5"/>
  <c r="H47" i="5"/>
  <c r="F48" i="5"/>
  <c r="H48" i="5"/>
  <c r="F27" i="5"/>
  <c r="F28" i="5"/>
  <c r="F29" i="5"/>
  <c r="C21" i="5"/>
  <c r="H21" i="5" s="1"/>
  <c r="C22" i="5"/>
  <c r="H22" i="5" s="1"/>
  <c r="C23" i="5"/>
  <c r="H23" i="5" s="1"/>
  <c r="C24" i="5"/>
  <c r="H24" i="5" s="1"/>
  <c r="C25" i="5"/>
  <c r="H25" i="5" s="1"/>
  <c r="C26" i="5"/>
  <c r="H26" i="5" s="1"/>
  <c r="C27" i="5"/>
  <c r="H27" i="5" s="1"/>
  <c r="C28" i="5"/>
  <c r="H28" i="5" s="1"/>
  <c r="C29" i="5"/>
  <c r="H29" i="5" s="1"/>
  <c r="C20" i="5"/>
  <c r="H20" i="5" s="1"/>
  <c r="H11" i="5"/>
  <c r="J11" i="5"/>
  <c r="L11" i="5"/>
  <c r="N11" i="5"/>
  <c r="P11" i="5"/>
  <c r="R11" i="5"/>
  <c r="H12" i="5"/>
  <c r="J12" i="5"/>
  <c r="L12" i="5"/>
  <c r="N12" i="5"/>
  <c r="P12" i="5"/>
  <c r="R12" i="5"/>
  <c r="H13" i="5"/>
  <c r="J13" i="5"/>
  <c r="L13" i="5"/>
  <c r="N13" i="5"/>
  <c r="P13" i="5"/>
  <c r="R13" i="5"/>
  <c r="H14" i="5"/>
  <c r="J14" i="5"/>
  <c r="L14" i="5"/>
  <c r="N14" i="5"/>
  <c r="P14" i="5"/>
  <c r="R14" i="5"/>
  <c r="H15" i="5"/>
  <c r="J15" i="5"/>
  <c r="L15" i="5"/>
  <c r="N15" i="5"/>
  <c r="P15" i="5"/>
  <c r="R15" i="5"/>
  <c r="C94" i="5"/>
  <c r="E94" i="5" s="1"/>
  <c r="D74" i="5"/>
  <c r="H43" i="5"/>
  <c r="F43" i="5"/>
  <c r="H42" i="5"/>
  <c r="F42" i="5"/>
  <c r="H41" i="5"/>
  <c r="F41" i="5"/>
  <c r="H40" i="5"/>
  <c r="F40" i="5"/>
  <c r="H39" i="5"/>
  <c r="F39" i="5"/>
  <c r="H38" i="5"/>
  <c r="F38" i="5"/>
  <c r="H37" i="5"/>
  <c r="F37" i="5"/>
  <c r="H36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F26" i="5"/>
  <c r="F25" i="5"/>
  <c r="F24" i="5"/>
  <c r="F23" i="5"/>
  <c r="F22" i="5"/>
  <c r="F21" i="5"/>
  <c r="F20" i="5"/>
  <c r="R10" i="5"/>
  <c r="P10" i="5"/>
  <c r="N10" i="5"/>
  <c r="L10" i="5"/>
  <c r="J10" i="5"/>
  <c r="H10" i="5"/>
  <c r="R9" i="5"/>
  <c r="P9" i="5"/>
  <c r="N9" i="5"/>
  <c r="L9" i="5"/>
  <c r="J9" i="5"/>
  <c r="H9" i="5"/>
  <c r="R8" i="5"/>
  <c r="P8" i="5"/>
  <c r="N8" i="5"/>
  <c r="L8" i="5"/>
  <c r="J8" i="5"/>
  <c r="H8" i="5"/>
  <c r="R7" i="5"/>
  <c r="P7" i="5"/>
  <c r="N7" i="5"/>
  <c r="L7" i="5"/>
  <c r="J7" i="5"/>
  <c r="H7" i="5"/>
  <c r="R6" i="5"/>
  <c r="P6" i="5"/>
  <c r="N6" i="5"/>
  <c r="L6" i="5"/>
  <c r="J6" i="5"/>
  <c r="H6" i="5"/>
  <c r="R5" i="5"/>
  <c r="P5" i="5"/>
  <c r="N5" i="5"/>
  <c r="L5" i="5"/>
  <c r="J5" i="5"/>
  <c r="H5" i="5"/>
  <c r="R4" i="5"/>
  <c r="P4" i="5"/>
  <c r="N4" i="5"/>
  <c r="L4" i="5"/>
  <c r="J4" i="5"/>
  <c r="H4" i="5"/>
  <c r="R3" i="5"/>
  <c r="P3" i="5"/>
  <c r="N3" i="5"/>
  <c r="L3" i="5"/>
  <c r="J3" i="5"/>
  <c r="H3" i="5"/>
  <c r="H119" i="5" l="1"/>
  <c r="H117" i="5"/>
  <c r="H115" i="5"/>
  <c r="H111" i="5"/>
  <c r="H110" i="5"/>
  <c r="H128" i="5"/>
  <c r="H136" i="5"/>
  <c r="H135" i="5"/>
  <c r="H126" i="5"/>
  <c r="H134" i="5"/>
  <c r="H127" i="5"/>
  <c r="H129" i="5"/>
  <c r="H131" i="5"/>
  <c r="H137" i="5"/>
  <c r="H108" i="5"/>
  <c r="H118" i="5"/>
  <c r="H116" i="5"/>
  <c r="H114" i="5"/>
  <c r="H113" i="5"/>
  <c r="H109" i="5"/>
  <c r="H107" i="5"/>
  <c r="H133" i="5"/>
  <c r="H112" i="5"/>
  <c r="H125" i="5"/>
  <c r="H130" i="5"/>
  <c r="H132" i="5"/>
  <c r="J48" i="5"/>
  <c r="J45" i="5"/>
  <c r="J47" i="5"/>
  <c r="J46" i="5"/>
  <c r="J44" i="5"/>
  <c r="J31" i="5"/>
  <c r="J35" i="5"/>
  <c r="J39" i="5"/>
  <c r="J41" i="5"/>
  <c r="J43" i="5"/>
  <c r="J28" i="5"/>
  <c r="J42" i="5"/>
  <c r="J27" i="5"/>
  <c r="T6" i="5"/>
  <c r="T8" i="5"/>
  <c r="T10" i="5"/>
  <c r="J23" i="5"/>
  <c r="J30" i="5"/>
  <c r="J32" i="5"/>
  <c r="T11" i="5"/>
  <c r="T4" i="5"/>
  <c r="J36" i="5"/>
  <c r="T15" i="5"/>
  <c r="T13" i="5"/>
  <c r="J34" i="5"/>
  <c r="J29" i="5"/>
  <c r="T7" i="5"/>
  <c r="J33" i="5"/>
  <c r="J38" i="5"/>
  <c r="J40" i="5"/>
  <c r="T14" i="5"/>
  <c r="J37" i="5"/>
  <c r="C68" i="5"/>
  <c r="T12" i="5"/>
  <c r="J20" i="5"/>
  <c r="J26" i="5"/>
  <c r="J21" i="5"/>
  <c r="J25" i="5"/>
  <c r="J22" i="5"/>
  <c r="J24" i="5"/>
  <c r="T3" i="5"/>
  <c r="T9" i="5"/>
  <c r="T5" i="5"/>
</calcChain>
</file>

<file path=xl/sharedStrings.xml><?xml version="1.0" encoding="utf-8"?>
<sst xmlns="http://schemas.openxmlformats.org/spreadsheetml/2006/main" count="587" uniqueCount="90">
  <si>
    <t>id</t>
  </si>
  <si>
    <t>text</t>
  </si>
  <si>
    <t>from</t>
  </si>
  <si>
    <t>to</t>
  </si>
  <si>
    <t>"/&gt;</t>
  </si>
  <si>
    <t>&lt;copyField   source="</t>
  </si>
  <si>
    <t>"     dest="</t>
  </si>
  <si>
    <t>"   /&gt;</t>
  </si>
  <si>
    <t>xx</t>
  </si>
  <si>
    <t>FIELD</t>
  </si>
  <si>
    <t>BOOST</t>
  </si>
  <si>
    <t>qf</t>
  </si>
  <si>
    <t>&lt;str name="facet.field"&gt;</t>
  </si>
  <si>
    <t>&lt;/str&gt;</t>
  </si>
  <si>
    <t>source</t>
  </si>
  <si>
    <t>copy</t>
  </si>
  <si>
    <t>Why</t>
  </si>
  <si>
    <t>Search</t>
  </si>
  <si>
    <t>field</t>
  </si>
  <si>
    <t>type</t>
  </si>
  <si>
    <t>indexed</t>
  </si>
  <si>
    <t>stored</t>
  </si>
  <si>
    <t>multiValued</t>
  </si>
  <si>
    <t>true</t>
  </si>
  <si>
    <t>" type="</t>
  </si>
  <si>
    <t xml:space="preserve">   &lt;field name="</t>
  </si>
  <si>
    <t>" indexed="</t>
  </si>
  <si>
    <t>" stored="</t>
  </si>
  <si>
    <t>" multiValued="</t>
  </si>
  <si>
    <t>xml</t>
  </si>
  <si>
    <t>string</t>
  </si>
  <si>
    <t>false</t>
  </si>
  <si>
    <t>Glob</t>
  </si>
  <si>
    <t>yy</t>
  </si>
  <si>
    <t>termVectors</t>
  </si>
  <si>
    <t>" termVectors="</t>
  </si>
  <si>
    <t>text_general</t>
  </si>
  <si>
    <t>simi</t>
  </si>
  <si>
    <t>FULL_NAME</t>
  </si>
  <si>
    <t>Similarity</t>
  </si>
  <si>
    <t>#emit ('</t>
  </si>
  <si>
    <t>'  '</t>
  </si>
  <si>
    <t>')</t>
  </si>
  <si>
    <t>Name</t>
  </si>
  <si>
    <t>City</t>
  </si>
  <si>
    <t>Joining Date</t>
  </si>
  <si>
    <t>Work</t>
  </si>
  <si>
    <t>Org</t>
  </si>
  <si>
    <t>VPU</t>
  </si>
  <si>
    <t>PMU</t>
  </si>
  <si>
    <t>Unit</t>
  </si>
  <si>
    <t>Codes</t>
  </si>
  <si>
    <t>Sector/Theme</t>
  </si>
  <si>
    <t>Major Sector/Theme</t>
  </si>
  <si>
    <t>#emitmlt ('</t>
  </si>
  <si>
    <t>&lt;th&gt;</t>
  </si>
  <si>
    <t>&lt;/th&gt;</t>
  </si>
  <si>
    <t>Level</t>
  </si>
  <si>
    <t>CITY</t>
  </si>
  <si>
    <t>JOB_TITLE</t>
  </si>
  <si>
    <t>LEVEL</t>
  </si>
  <si>
    <t>START_DATE</t>
  </si>
  <si>
    <t>DEPT_CODE</t>
  </si>
  <si>
    <t>COMPANY</t>
  </si>
  <si>
    <t>PARENT_DEPT</t>
  </si>
  <si>
    <t>PARENT_DEPT_NAME</t>
  </si>
  <si>
    <t>DEPT_NAME</t>
  </si>
  <si>
    <t>SKILL CODESs</t>
  </si>
  <si>
    <t>SKILL CATEGORIES</t>
  </si>
  <si>
    <t>SKILL NAMES</t>
  </si>
  <si>
    <t>XML</t>
  </si>
  <si>
    <t>1. Schema Fields</t>
  </si>
  <si>
    <t>2. Schema CopyField</t>
  </si>
  <si>
    <t>Field Name</t>
  </si>
  <si>
    <t>Boost</t>
  </si>
  <si>
    <t>XX</t>
  </si>
  <si>
    <t>QF</t>
  </si>
  <si>
    <t>QF:</t>
  </si>
  <si>
    <t>3. solrconfig  - dismax field boosts</t>
  </si>
  <si>
    <t>FL</t>
  </si>
  <si>
    <t>bf</t>
  </si>
  <si>
    <t>Field</t>
  </si>
  <si>
    <t>zz</t>
  </si>
  <si>
    <t>5.solrconfig  - Browse - Facets</t>
  </si>
  <si>
    <t xml:space="preserve">4. solrconfig  - Browse - MLT </t>
  </si>
  <si>
    <t>Label</t>
  </si>
  <si>
    <t xml:space="preserve">6.solrconfig  - Browse - Velocity Emits </t>
  </si>
  <si>
    <t>7.solrconfig  - Browse - Velocity Emits - Facets</t>
  </si>
  <si>
    <t>EMIT</t>
  </si>
  <si>
    <t>HEADINGS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</si>
</sst>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quotePrefix="1"/>
    <xf numFmtId="0" fontId="1" fillId="2" borderId="0" xfId="0" applyFont="1" applyFill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1" fillId="3" borderId="0" xfId="0" applyFont="1" applyFill="1"/>
    <xf numFmtId="0" fontId="0" fillId="3" borderId="0" xfId="0" applyFont="1" applyFill="1"/>
    <xf numFmtId="0" fontId="4" fillId="5" borderId="0" xfId="0" applyFont="1" applyFill="1"/>
    <xf numFmtId="0" fontId="0" fillId="5" borderId="0" xfId="0" applyFill="1"/>
    <xf numFmtId="0" fontId="0" fillId="6" borderId="0" xfId="0" applyFill="1"/>
    <xf numFmtId="0" fontId="1" fillId="6" borderId="0" xfId="0" applyFont="1" applyFill="1"/>
    <xf numFmtId="0" fontId="0" fillId="4" borderId="0" xfId="0" applyFill="1"/>
    <xf numFmtId="0" fontId="0" fillId="2" borderId="0" xfId="0" applyFill="1"/>
    <xf numFmtId="0" fontId="0" fillId="6" borderId="0" xfId="0" applyFont="1" applyFill="1"/>
    <xf numFmtId="0" fontId="0" fillId="2" borderId="0" xfId="0" applyFont="1" applyFill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4" xfId="0" applyFill="1" applyBorder="1"/>
    <xf numFmtId="0" fontId="0" fillId="0" borderId="0" xfId="0" applyFill="1" applyBorder="1"/>
    <xf numFmtId="0" fontId="3" fillId="0" borderId="0" xfId="0" applyFont="1" applyBorder="1"/>
    <xf numFmtId="0" fontId="3" fillId="0" borderId="5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3" fillId="0" borderId="7" xfId="0" applyFont="1" applyBorder="1"/>
    <xf numFmtId="0" fontId="3" fillId="0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tabSelected="1" workbookViewId="0"/>
  </sheetViews>
  <sheetFormatPr defaultRowHeight="15" x14ac:dyDescent="0.25"/>
  <cols>
    <col min="1" max="1" width="20.42578125" customWidth="1"/>
    <col min="2" max="2" width="17.42578125" customWidth="1"/>
    <col min="3" max="3" width="9.42578125" customWidth="1"/>
    <col min="5" max="5" width="11.42578125" customWidth="1"/>
    <col min="7" max="7" width="7" customWidth="1"/>
    <col min="12" max="12" width="5.28515625" customWidth="1"/>
    <col min="14" max="14" width="6" customWidth="1"/>
    <col min="16" max="16" width="4.5703125" customWidth="1"/>
    <col min="18" max="18" width="6.42578125" customWidth="1"/>
    <col min="19" max="19" width="3.7109375" bestFit="1" customWidth="1"/>
  </cols>
  <sheetData>
    <row r="1" spans="1:20" ht="18.75" x14ac:dyDescent="0.3">
      <c r="A1" s="9" t="s">
        <v>71</v>
      </c>
      <c r="B1" s="10"/>
      <c r="C1" s="10"/>
    </row>
    <row r="2" spans="1:20" x14ac:dyDescent="0.25">
      <c r="A2" s="3" t="s">
        <v>18</v>
      </c>
      <c r="B2" s="3" t="s">
        <v>19</v>
      </c>
      <c r="C2" s="3" t="s">
        <v>20</v>
      </c>
      <c r="D2" s="3" t="s">
        <v>21</v>
      </c>
      <c r="E2" s="3" t="s">
        <v>34</v>
      </c>
      <c r="F2" s="3" t="s">
        <v>22</v>
      </c>
      <c r="G2" s="4" t="s">
        <v>8</v>
      </c>
      <c r="H2" s="5" t="s">
        <v>18</v>
      </c>
      <c r="I2" s="4" t="s">
        <v>8</v>
      </c>
      <c r="J2" s="4" t="s">
        <v>8</v>
      </c>
      <c r="K2" s="4" t="s">
        <v>8</v>
      </c>
      <c r="L2" s="4" t="s">
        <v>8</v>
      </c>
      <c r="M2" s="4" t="s">
        <v>8</v>
      </c>
      <c r="N2" s="4" t="s">
        <v>8</v>
      </c>
      <c r="O2" s="4" t="s">
        <v>8</v>
      </c>
      <c r="P2" s="4" t="s">
        <v>8</v>
      </c>
      <c r="Q2" s="4" t="s">
        <v>8</v>
      </c>
      <c r="R2" s="4" t="s">
        <v>8</v>
      </c>
      <c r="S2" s="4" t="s">
        <v>8</v>
      </c>
      <c r="T2" s="7" t="s">
        <v>29</v>
      </c>
    </row>
    <row r="3" spans="1:20" x14ac:dyDescent="0.25">
      <c r="A3" t="s">
        <v>60</v>
      </c>
      <c r="B3" t="s">
        <v>30</v>
      </c>
      <c r="C3" s="2" t="s">
        <v>23</v>
      </c>
      <c r="D3" s="2" t="s">
        <v>23</v>
      </c>
      <c r="E3" s="2" t="s">
        <v>23</v>
      </c>
      <c r="F3" s="2" t="s">
        <v>31</v>
      </c>
      <c r="G3" s="6" t="s">
        <v>25</v>
      </c>
      <c r="H3" s="6" t="str">
        <f t="shared" ref="H3:H15" si="0">A3</f>
        <v>LEVEL</v>
      </c>
      <c r="I3" s="6" t="s">
        <v>24</v>
      </c>
      <c r="J3" s="6" t="str">
        <f t="shared" ref="J3:J15" si="1">B3</f>
        <v>string</v>
      </c>
      <c r="K3" s="6" t="s">
        <v>26</v>
      </c>
      <c r="L3" s="6" t="str">
        <f t="shared" ref="L3:L15" si="2">C3</f>
        <v>true</v>
      </c>
      <c r="M3" s="6" t="s">
        <v>27</v>
      </c>
      <c r="N3" s="6" t="str">
        <f t="shared" ref="N3:N15" si="3">C3</f>
        <v>true</v>
      </c>
      <c r="O3" s="6" t="s">
        <v>35</v>
      </c>
      <c r="P3" s="6" t="str">
        <f t="shared" ref="P3:P15" si="4">E3</f>
        <v>true</v>
      </c>
      <c r="Q3" s="6" t="s">
        <v>28</v>
      </c>
      <c r="R3" s="6" t="str">
        <f t="shared" ref="R3:R15" si="5">F3</f>
        <v>false</v>
      </c>
      <c r="S3" s="6" t="s">
        <v>4</v>
      </c>
      <c r="T3" s="8" t="str">
        <f>G3&amp;H3&amp;I3&amp;J3&amp;K3&amp;L3&amp;M3&amp;N3&amp;O3&amp;P3&amp;Q3&amp;R3&amp;S3</f>
        <v xml:space="preserve">   &lt;field name="LEVEL" type="string" indexed="true" stored="true" termVectors="true" multiValued="false"/&gt;</v>
      </c>
    </row>
    <row r="4" spans="1:20" x14ac:dyDescent="0.25">
      <c r="A4" t="s">
        <v>38</v>
      </c>
      <c r="B4" t="s">
        <v>30</v>
      </c>
      <c r="C4" s="2" t="s">
        <v>23</v>
      </c>
      <c r="D4" s="2" t="s">
        <v>23</v>
      </c>
      <c r="E4" s="2" t="s">
        <v>23</v>
      </c>
      <c r="F4" s="2" t="s">
        <v>31</v>
      </c>
      <c r="G4" s="6" t="s">
        <v>25</v>
      </c>
      <c r="H4" s="6" t="str">
        <f t="shared" si="0"/>
        <v>FULL_NAME</v>
      </c>
      <c r="I4" s="6" t="s">
        <v>24</v>
      </c>
      <c r="J4" s="6" t="str">
        <f t="shared" si="1"/>
        <v>string</v>
      </c>
      <c r="K4" s="6" t="s">
        <v>26</v>
      </c>
      <c r="L4" s="6" t="str">
        <f t="shared" si="2"/>
        <v>true</v>
      </c>
      <c r="M4" s="6" t="s">
        <v>27</v>
      </c>
      <c r="N4" s="6" t="str">
        <f t="shared" si="3"/>
        <v>true</v>
      </c>
      <c r="O4" s="6" t="s">
        <v>35</v>
      </c>
      <c r="P4" s="6" t="str">
        <f t="shared" si="4"/>
        <v>true</v>
      </c>
      <c r="Q4" s="6" t="s">
        <v>28</v>
      </c>
      <c r="R4" s="6" t="str">
        <f t="shared" si="5"/>
        <v>false</v>
      </c>
      <c r="S4" s="6" t="s">
        <v>4</v>
      </c>
      <c r="T4" s="8" t="str">
        <f t="shared" ref="T4:T10" si="6">G4&amp;H4&amp;I4&amp;J4&amp;K4&amp;L4&amp;M4&amp;N4&amp;O4&amp;P4&amp;Q4&amp;R4&amp;S4</f>
        <v xml:space="preserve">   &lt;field name="FULL_NAME" type="string" indexed="true" stored="true" termVectors="true" multiValued="false"/&gt;</v>
      </c>
    </row>
    <row r="5" spans="1:20" x14ac:dyDescent="0.25">
      <c r="A5" t="s">
        <v>58</v>
      </c>
      <c r="B5" t="s">
        <v>30</v>
      </c>
      <c r="C5" s="2" t="s">
        <v>23</v>
      </c>
      <c r="D5" s="2" t="s">
        <v>23</v>
      </c>
      <c r="E5" s="2" t="s">
        <v>23</v>
      </c>
      <c r="F5" s="2" t="s">
        <v>31</v>
      </c>
      <c r="G5" s="6" t="s">
        <v>25</v>
      </c>
      <c r="H5" s="6" t="str">
        <f t="shared" si="0"/>
        <v>CITY</v>
      </c>
      <c r="I5" s="6" t="s">
        <v>24</v>
      </c>
      <c r="J5" s="6" t="str">
        <f t="shared" si="1"/>
        <v>string</v>
      </c>
      <c r="K5" s="6" t="s">
        <v>26</v>
      </c>
      <c r="L5" s="6" t="str">
        <f t="shared" si="2"/>
        <v>true</v>
      </c>
      <c r="M5" s="6" t="s">
        <v>27</v>
      </c>
      <c r="N5" s="6" t="str">
        <f t="shared" si="3"/>
        <v>true</v>
      </c>
      <c r="O5" s="6" t="s">
        <v>35</v>
      </c>
      <c r="P5" s="6" t="str">
        <f t="shared" si="4"/>
        <v>true</v>
      </c>
      <c r="Q5" s="6" t="s">
        <v>28</v>
      </c>
      <c r="R5" s="6" t="str">
        <f t="shared" si="5"/>
        <v>false</v>
      </c>
      <c r="S5" s="6" t="s">
        <v>4</v>
      </c>
      <c r="T5" s="8" t="str">
        <f t="shared" si="6"/>
        <v xml:space="preserve">   &lt;field name="CITY" type="string" indexed="true" stored="true" termVectors="true" multiValued="false"/&gt;</v>
      </c>
    </row>
    <row r="6" spans="1:20" x14ac:dyDescent="0.25">
      <c r="A6" t="s">
        <v>59</v>
      </c>
      <c r="B6" t="s">
        <v>30</v>
      </c>
      <c r="C6" s="2" t="s">
        <v>23</v>
      </c>
      <c r="D6" s="2" t="s">
        <v>23</v>
      </c>
      <c r="E6" s="2" t="s">
        <v>23</v>
      </c>
      <c r="F6" s="2" t="s">
        <v>31</v>
      </c>
      <c r="G6" s="6" t="s">
        <v>25</v>
      </c>
      <c r="H6" s="6" t="str">
        <f t="shared" si="0"/>
        <v>JOB_TITLE</v>
      </c>
      <c r="I6" s="6" t="s">
        <v>24</v>
      </c>
      <c r="J6" s="6" t="str">
        <f t="shared" si="1"/>
        <v>string</v>
      </c>
      <c r="K6" s="6" t="s">
        <v>26</v>
      </c>
      <c r="L6" s="6" t="str">
        <f t="shared" si="2"/>
        <v>true</v>
      </c>
      <c r="M6" s="6" t="s">
        <v>27</v>
      </c>
      <c r="N6" s="6" t="str">
        <f t="shared" si="3"/>
        <v>true</v>
      </c>
      <c r="O6" s="6" t="s">
        <v>35</v>
      </c>
      <c r="P6" s="6" t="str">
        <f t="shared" si="4"/>
        <v>true</v>
      </c>
      <c r="Q6" s="6" t="s">
        <v>28</v>
      </c>
      <c r="R6" s="6" t="str">
        <f t="shared" si="5"/>
        <v>false</v>
      </c>
      <c r="S6" s="6" t="s">
        <v>4</v>
      </c>
      <c r="T6" s="8" t="str">
        <f t="shared" si="6"/>
        <v xml:space="preserve">   &lt;field name="JOB_TITLE" type="string" indexed="true" stored="true" termVectors="true" multiValued="false"/&gt;</v>
      </c>
    </row>
    <row r="7" spans="1:20" x14ac:dyDescent="0.25">
      <c r="A7" t="s">
        <v>61</v>
      </c>
      <c r="B7" t="s">
        <v>30</v>
      </c>
      <c r="C7" s="2" t="s">
        <v>23</v>
      </c>
      <c r="D7" s="2" t="s">
        <v>23</v>
      </c>
      <c r="E7" s="2" t="s">
        <v>23</v>
      </c>
      <c r="F7" s="2" t="s">
        <v>31</v>
      </c>
      <c r="G7" s="6" t="s">
        <v>25</v>
      </c>
      <c r="H7" s="6" t="str">
        <f t="shared" si="0"/>
        <v>START_DATE</v>
      </c>
      <c r="I7" s="6" t="s">
        <v>24</v>
      </c>
      <c r="J7" s="6" t="str">
        <f t="shared" si="1"/>
        <v>string</v>
      </c>
      <c r="K7" s="6" t="s">
        <v>26</v>
      </c>
      <c r="L7" s="6" t="str">
        <f t="shared" si="2"/>
        <v>true</v>
      </c>
      <c r="M7" s="6" t="s">
        <v>27</v>
      </c>
      <c r="N7" s="6" t="str">
        <f t="shared" si="3"/>
        <v>true</v>
      </c>
      <c r="O7" s="6" t="s">
        <v>35</v>
      </c>
      <c r="P7" s="6" t="str">
        <f t="shared" si="4"/>
        <v>true</v>
      </c>
      <c r="Q7" s="6" t="s">
        <v>28</v>
      </c>
      <c r="R7" s="6" t="str">
        <f t="shared" si="5"/>
        <v>false</v>
      </c>
      <c r="S7" s="6" t="s">
        <v>4</v>
      </c>
      <c r="T7" s="8" t="str">
        <f t="shared" si="6"/>
        <v xml:space="preserve">   &lt;field name="START_DATE" type="string" indexed="true" stored="true" termVectors="true" multiValued="false"/&gt;</v>
      </c>
    </row>
    <row r="8" spans="1:20" x14ac:dyDescent="0.25">
      <c r="A8" t="s">
        <v>62</v>
      </c>
      <c r="B8" t="s">
        <v>30</v>
      </c>
      <c r="C8" s="2" t="s">
        <v>23</v>
      </c>
      <c r="D8" s="2" t="s">
        <v>23</v>
      </c>
      <c r="E8" s="2" t="s">
        <v>23</v>
      </c>
      <c r="F8" s="2" t="s">
        <v>31</v>
      </c>
      <c r="G8" s="6" t="s">
        <v>25</v>
      </c>
      <c r="H8" s="6" t="str">
        <f t="shared" si="0"/>
        <v>DEPT_CODE</v>
      </c>
      <c r="I8" s="6" t="s">
        <v>24</v>
      </c>
      <c r="J8" s="6" t="str">
        <f t="shared" si="1"/>
        <v>string</v>
      </c>
      <c r="K8" s="6" t="s">
        <v>26</v>
      </c>
      <c r="L8" s="6" t="str">
        <f t="shared" si="2"/>
        <v>true</v>
      </c>
      <c r="M8" s="6" t="s">
        <v>27</v>
      </c>
      <c r="N8" s="6" t="str">
        <f t="shared" si="3"/>
        <v>true</v>
      </c>
      <c r="O8" s="6" t="s">
        <v>35</v>
      </c>
      <c r="P8" s="6" t="str">
        <f t="shared" si="4"/>
        <v>true</v>
      </c>
      <c r="Q8" s="6" t="s">
        <v>28</v>
      </c>
      <c r="R8" s="6" t="str">
        <f t="shared" si="5"/>
        <v>false</v>
      </c>
      <c r="S8" s="6" t="s">
        <v>4</v>
      </c>
      <c r="T8" s="8" t="str">
        <f t="shared" si="6"/>
        <v xml:space="preserve">   &lt;field name="DEPT_CODE" type="string" indexed="true" stored="true" termVectors="true" multiValued="false"/&gt;</v>
      </c>
    </row>
    <row r="9" spans="1:20" x14ac:dyDescent="0.25">
      <c r="A9" t="s">
        <v>63</v>
      </c>
      <c r="B9" t="s">
        <v>30</v>
      </c>
      <c r="C9" s="2" t="s">
        <v>23</v>
      </c>
      <c r="D9" s="2" t="s">
        <v>23</v>
      </c>
      <c r="E9" s="2" t="s">
        <v>23</v>
      </c>
      <c r="F9" s="2" t="s">
        <v>31</v>
      </c>
      <c r="G9" s="6" t="s">
        <v>25</v>
      </c>
      <c r="H9" s="6" t="str">
        <f t="shared" si="0"/>
        <v>COMPANY</v>
      </c>
      <c r="I9" s="6" t="s">
        <v>24</v>
      </c>
      <c r="J9" s="6" t="str">
        <f t="shared" si="1"/>
        <v>string</v>
      </c>
      <c r="K9" s="6" t="s">
        <v>26</v>
      </c>
      <c r="L9" s="6" t="str">
        <f t="shared" si="2"/>
        <v>true</v>
      </c>
      <c r="M9" s="6" t="s">
        <v>27</v>
      </c>
      <c r="N9" s="6" t="str">
        <f t="shared" si="3"/>
        <v>true</v>
      </c>
      <c r="O9" s="6" t="s">
        <v>35</v>
      </c>
      <c r="P9" s="6" t="str">
        <f t="shared" si="4"/>
        <v>true</v>
      </c>
      <c r="Q9" s="6" t="s">
        <v>28</v>
      </c>
      <c r="R9" s="6" t="str">
        <f t="shared" si="5"/>
        <v>false</v>
      </c>
      <c r="S9" s="6" t="s">
        <v>4</v>
      </c>
      <c r="T9" s="8" t="str">
        <f t="shared" si="6"/>
        <v xml:space="preserve">   &lt;field name="COMPANY" type="string" indexed="true" stored="true" termVectors="true" multiValued="false"/&gt;</v>
      </c>
    </row>
    <row r="10" spans="1:20" x14ac:dyDescent="0.25">
      <c r="A10" t="s">
        <v>64</v>
      </c>
      <c r="B10" t="s">
        <v>30</v>
      </c>
      <c r="C10" s="2" t="s">
        <v>23</v>
      </c>
      <c r="D10" s="2" t="s">
        <v>23</v>
      </c>
      <c r="E10" s="2" t="s">
        <v>23</v>
      </c>
      <c r="F10" s="2" t="s">
        <v>31</v>
      </c>
      <c r="G10" s="6" t="s">
        <v>25</v>
      </c>
      <c r="H10" s="6" t="str">
        <f t="shared" si="0"/>
        <v>PARENT_DEPT</v>
      </c>
      <c r="I10" s="6" t="s">
        <v>24</v>
      </c>
      <c r="J10" s="6" t="str">
        <f t="shared" si="1"/>
        <v>string</v>
      </c>
      <c r="K10" s="6" t="s">
        <v>26</v>
      </c>
      <c r="L10" s="6" t="str">
        <f t="shared" si="2"/>
        <v>true</v>
      </c>
      <c r="M10" s="6" t="s">
        <v>27</v>
      </c>
      <c r="N10" s="6" t="str">
        <f t="shared" si="3"/>
        <v>true</v>
      </c>
      <c r="O10" s="6" t="s">
        <v>35</v>
      </c>
      <c r="P10" s="6" t="str">
        <f t="shared" si="4"/>
        <v>true</v>
      </c>
      <c r="Q10" s="6" t="s">
        <v>28</v>
      </c>
      <c r="R10" s="6" t="str">
        <f t="shared" si="5"/>
        <v>false</v>
      </c>
      <c r="S10" s="6" t="s">
        <v>4</v>
      </c>
      <c r="T10" s="8" t="str">
        <f t="shared" si="6"/>
        <v xml:space="preserve">   &lt;field name="PARENT_DEPT" type="string" indexed="true" stored="true" termVectors="true" multiValued="false"/&gt;</v>
      </c>
    </row>
    <row r="11" spans="1:20" x14ac:dyDescent="0.25">
      <c r="A11" t="s">
        <v>65</v>
      </c>
      <c r="B11" t="s">
        <v>30</v>
      </c>
      <c r="C11" s="2" t="s">
        <v>23</v>
      </c>
      <c r="D11" s="2" t="s">
        <v>23</v>
      </c>
      <c r="E11" s="2" t="s">
        <v>23</v>
      </c>
      <c r="F11" s="2" t="s">
        <v>31</v>
      </c>
      <c r="G11" s="6" t="s">
        <v>25</v>
      </c>
      <c r="H11" s="6" t="str">
        <f t="shared" si="0"/>
        <v>PARENT_DEPT_NAME</v>
      </c>
      <c r="I11" s="6" t="s">
        <v>24</v>
      </c>
      <c r="J11" s="6" t="str">
        <f t="shared" si="1"/>
        <v>string</v>
      </c>
      <c r="K11" s="6" t="s">
        <v>26</v>
      </c>
      <c r="L11" s="6" t="str">
        <f t="shared" si="2"/>
        <v>true</v>
      </c>
      <c r="M11" s="6" t="s">
        <v>27</v>
      </c>
      <c r="N11" s="6" t="str">
        <f t="shared" si="3"/>
        <v>true</v>
      </c>
      <c r="O11" s="6" t="s">
        <v>35</v>
      </c>
      <c r="P11" s="6" t="str">
        <f t="shared" si="4"/>
        <v>true</v>
      </c>
      <c r="Q11" s="6" t="s">
        <v>28</v>
      </c>
      <c r="R11" s="6" t="str">
        <f t="shared" si="5"/>
        <v>false</v>
      </c>
      <c r="S11" s="6" t="s">
        <v>4</v>
      </c>
      <c r="T11" s="8" t="str">
        <f t="shared" ref="T11:T15" si="7">G11&amp;H11&amp;I11&amp;J11&amp;K11&amp;L11&amp;M11&amp;N11&amp;O11&amp;P11&amp;Q11&amp;R11&amp;S11</f>
        <v xml:space="preserve">   &lt;field name="PARENT_DEPT_NAME" type="string" indexed="true" stored="true" termVectors="true" multiValued="false"/&gt;</v>
      </c>
    </row>
    <row r="12" spans="1:20" x14ac:dyDescent="0.25">
      <c r="A12" t="s">
        <v>66</v>
      </c>
      <c r="B12" t="s">
        <v>30</v>
      </c>
      <c r="C12" s="2" t="s">
        <v>23</v>
      </c>
      <c r="D12" s="2" t="s">
        <v>23</v>
      </c>
      <c r="E12" s="2" t="s">
        <v>23</v>
      </c>
      <c r="F12" s="2" t="s">
        <v>31</v>
      </c>
      <c r="G12" s="6" t="s">
        <v>25</v>
      </c>
      <c r="H12" s="6" t="str">
        <f t="shared" si="0"/>
        <v>DEPT_NAME</v>
      </c>
      <c r="I12" s="6" t="s">
        <v>24</v>
      </c>
      <c r="J12" s="6" t="str">
        <f t="shared" si="1"/>
        <v>string</v>
      </c>
      <c r="K12" s="6" t="s">
        <v>26</v>
      </c>
      <c r="L12" s="6" t="str">
        <f t="shared" si="2"/>
        <v>true</v>
      </c>
      <c r="M12" s="6" t="s">
        <v>27</v>
      </c>
      <c r="N12" s="6" t="str">
        <f t="shared" si="3"/>
        <v>true</v>
      </c>
      <c r="O12" s="6" t="s">
        <v>35</v>
      </c>
      <c r="P12" s="6" t="str">
        <f t="shared" si="4"/>
        <v>true</v>
      </c>
      <c r="Q12" s="6" t="s">
        <v>28</v>
      </c>
      <c r="R12" s="6" t="str">
        <f t="shared" si="5"/>
        <v>false</v>
      </c>
      <c r="S12" s="6" t="s">
        <v>4</v>
      </c>
      <c r="T12" s="8" t="str">
        <f t="shared" si="7"/>
        <v xml:space="preserve">   &lt;field name="DEPT_NAME" type="string" indexed="true" stored="true" termVectors="true" multiValued="false"/&gt;</v>
      </c>
    </row>
    <row r="13" spans="1:20" x14ac:dyDescent="0.25">
      <c r="A13" t="s">
        <v>67</v>
      </c>
      <c r="B13" t="s">
        <v>36</v>
      </c>
      <c r="C13" s="2" t="s">
        <v>23</v>
      </c>
      <c r="D13" s="2" t="s">
        <v>23</v>
      </c>
      <c r="E13" s="2" t="s">
        <v>23</v>
      </c>
      <c r="F13" s="2" t="s">
        <v>23</v>
      </c>
      <c r="G13" s="6" t="s">
        <v>25</v>
      </c>
      <c r="H13" s="6" t="str">
        <f t="shared" si="0"/>
        <v>SKILL CODESs</v>
      </c>
      <c r="I13" s="6" t="s">
        <v>24</v>
      </c>
      <c r="J13" s="6" t="str">
        <f t="shared" si="1"/>
        <v>text_general</v>
      </c>
      <c r="K13" s="6" t="s">
        <v>26</v>
      </c>
      <c r="L13" s="6" t="str">
        <f t="shared" si="2"/>
        <v>true</v>
      </c>
      <c r="M13" s="6" t="s">
        <v>27</v>
      </c>
      <c r="N13" s="6" t="str">
        <f t="shared" si="3"/>
        <v>true</v>
      </c>
      <c r="O13" s="6" t="s">
        <v>35</v>
      </c>
      <c r="P13" s="6" t="str">
        <f t="shared" si="4"/>
        <v>true</v>
      </c>
      <c r="Q13" s="6" t="s">
        <v>28</v>
      </c>
      <c r="R13" s="6" t="str">
        <f t="shared" si="5"/>
        <v>true</v>
      </c>
      <c r="S13" s="6" t="s">
        <v>4</v>
      </c>
      <c r="T13" s="8" t="str">
        <f t="shared" si="7"/>
        <v xml:space="preserve">   &lt;field name="SKILL CODESs" type="text_general" indexed="true" stored="true" termVectors="true" multiValued="true"/&gt;</v>
      </c>
    </row>
    <row r="14" spans="1:20" x14ac:dyDescent="0.25">
      <c r="A14" t="s">
        <v>68</v>
      </c>
      <c r="B14" t="s">
        <v>36</v>
      </c>
      <c r="C14" s="2" t="s">
        <v>23</v>
      </c>
      <c r="D14" s="2" t="s">
        <v>23</v>
      </c>
      <c r="E14" s="2" t="s">
        <v>23</v>
      </c>
      <c r="F14" s="2" t="s">
        <v>23</v>
      </c>
      <c r="G14" s="6" t="s">
        <v>25</v>
      </c>
      <c r="H14" s="6" t="str">
        <f t="shared" si="0"/>
        <v>SKILL CATEGORIES</v>
      </c>
      <c r="I14" s="6" t="s">
        <v>24</v>
      </c>
      <c r="J14" s="6" t="str">
        <f t="shared" si="1"/>
        <v>text_general</v>
      </c>
      <c r="K14" s="6" t="s">
        <v>26</v>
      </c>
      <c r="L14" s="6" t="str">
        <f t="shared" si="2"/>
        <v>true</v>
      </c>
      <c r="M14" s="6" t="s">
        <v>27</v>
      </c>
      <c r="N14" s="6" t="str">
        <f t="shared" si="3"/>
        <v>true</v>
      </c>
      <c r="O14" s="6" t="s">
        <v>35</v>
      </c>
      <c r="P14" s="6" t="str">
        <f t="shared" si="4"/>
        <v>true</v>
      </c>
      <c r="Q14" s="6" t="s">
        <v>28</v>
      </c>
      <c r="R14" s="6" t="str">
        <f t="shared" si="5"/>
        <v>true</v>
      </c>
      <c r="S14" s="6" t="s">
        <v>4</v>
      </c>
      <c r="T14" s="8" t="str">
        <f t="shared" si="7"/>
        <v xml:space="preserve">   &lt;field name="SKILL CATEGORIES" type="text_general" indexed="true" stored="true" termVectors="true" multiValued="true"/&gt;</v>
      </c>
    </row>
    <row r="15" spans="1:20" x14ac:dyDescent="0.25">
      <c r="A15" t="s">
        <v>69</v>
      </c>
      <c r="B15" t="s">
        <v>36</v>
      </c>
      <c r="C15" s="2" t="s">
        <v>23</v>
      </c>
      <c r="D15" s="2" t="s">
        <v>23</v>
      </c>
      <c r="E15" s="2" t="s">
        <v>23</v>
      </c>
      <c r="F15" s="2" t="s">
        <v>23</v>
      </c>
      <c r="G15" s="6" t="s">
        <v>25</v>
      </c>
      <c r="H15" s="6" t="str">
        <f t="shared" si="0"/>
        <v>SKILL NAMES</v>
      </c>
      <c r="I15" s="6" t="s">
        <v>24</v>
      </c>
      <c r="J15" s="6" t="str">
        <f t="shared" si="1"/>
        <v>text_general</v>
      </c>
      <c r="K15" s="6" t="s">
        <v>26</v>
      </c>
      <c r="L15" s="6" t="str">
        <f t="shared" si="2"/>
        <v>true</v>
      </c>
      <c r="M15" s="6" t="s">
        <v>27</v>
      </c>
      <c r="N15" s="6" t="str">
        <f t="shared" si="3"/>
        <v>true</v>
      </c>
      <c r="O15" s="6" t="s">
        <v>35</v>
      </c>
      <c r="P15" s="6" t="str">
        <f t="shared" si="4"/>
        <v>true</v>
      </c>
      <c r="Q15" s="6" t="s">
        <v>28</v>
      </c>
      <c r="R15" s="6" t="str">
        <f t="shared" si="5"/>
        <v>true</v>
      </c>
      <c r="S15" s="6" t="s">
        <v>4</v>
      </c>
      <c r="T15" s="8" t="str">
        <f t="shared" si="7"/>
        <v xml:space="preserve">   &lt;field name="SKILL NAMES" type="text_general" indexed="true" stored="true" termVectors="true" multiValued="true"/&gt;</v>
      </c>
    </row>
    <row r="16" spans="1:20" x14ac:dyDescent="0.25">
      <c r="C16" s="2"/>
      <c r="D16" s="2"/>
      <c r="E16" s="2"/>
      <c r="F16" s="2"/>
    </row>
    <row r="17" spans="1:10" x14ac:dyDescent="0.25">
      <c r="C17" s="2"/>
      <c r="D17" s="2"/>
      <c r="E17" s="2"/>
      <c r="F17" s="2"/>
    </row>
    <row r="18" spans="1:10" ht="18.75" x14ac:dyDescent="0.3">
      <c r="A18" s="9" t="s">
        <v>72</v>
      </c>
      <c r="B18" s="10"/>
      <c r="C18" s="10"/>
      <c r="D18" s="2"/>
      <c r="E18" s="2"/>
      <c r="F18" s="2"/>
    </row>
    <row r="19" spans="1:10" x14ac:dyDescent="0.25">
      <c r="A19" s="3" t="s">
        <v>16</v>
      </c>
      <c r="B19" s="3" t="s">
        <v>14</v>
      </c>
      <c r="C19" s="3" t="s">
        <v>15</v>
      </c>
      <c r="D19" s="1" t="s">
        <v>8</v>
      </c>
      <c r="E19" s="1"/>
      <c r="F19" s="1" t="s">
        <v>2</v>
      </c>
      <c r="G19" s="1" t="s">
        <v>8</v>
      </c>
      <c r="H19" s="1" t="s">
        <v>3</v>
      </c>
      <c r="I19" s="1" t="s">
        <v>8</v>
      </c>
      <c r="J19" s="12" t="s">
        <v>70</v>
      </c>
    </row>
    <row r="20" spans="1:10" x14ac:dyDescent="0.25">
      <c r="A20" t="s">
        <v>17</v>
      </c>
      <c r="B20" t="s">
        <v>57</v>
      </c>
      <c r="C20" t="str">
        <f>B20&amp;"_en"</f>
        <v>Level_en</v>
      </c>
      <c r="D20" t="s">
        <v>5</v>
      </c>
      <c r="F20" t="str">
        <f t="shared" ref="F20:F26" si="8">B20</f>
        <v>Level</v>
      </c>
      <c r="G20" t="s">
        <v>6</v>
      </c>
      <c r="H20" t="str">
        <f t="shared" ref="H20:H48" si="9">C20</f>
        <v>Level_en</v>
      </c>
      <c r="I20" t="s">
        <v>7</v>
      </c>
      <c r="J20" s="11" t="str">
        <f t="shared" ref="J20:J48" si="10">D20&amp;F20&amp;G20&amp;H20&amp;I20 &amp;"  &lt;!-- "&amp; A20 &amp; "  --&gt;"</f>
        <v>&lt;copyField   source="Level"     dest="Level_en"   /&gt;  &lt;!-- Search  --&gt;</v>
      </c>
    </row>
    <row r="21" spans="1:10" x14ac:dyDescent="0.25">
      <c r="A21" t="s">
        <v>17</v>
      </c>
      <c r="B21" t="s">
        <v>38</v>
      </c>
      <c r="C21" t="str">
        <f t="shared" ref="C21:C29" si="11">B21&amp;"_en"</f>
        <v>FULL_NAME_en</v>
      </c>
      <c r="D21" t="s">
        <v>5</v>
      </c>
      <c r="F21" t="str">
        <f t="shared" si="8"/>
        <v>FULL_NAME</v>
      </c>
      <c r="G21" t="s">
        <v>6</v>
      </c>
      <c r="H21" t="str">
        <f t="shared" si="9"/>
        <v>FULL_NAME_en</v>
      </c>
      <c r="I21" t="s">
        <v>7</v>
      </c>
      <c r="J21" s="11" t="str">
        <f t="shared" si="10"/>
        <v>&lt;copyField   source="FULL_NAME"     dest="FULL_NAME_en"   /&gt;  &lt;!-- Search  --&gt;</v>
      </c>
    </row>
    <row r="22" spans="1:10" x14ac:dyDescent="0.25">
      <c r="A22" t="s">
        <v>17</v>
      </c>
      <c r="B22" t="s">
        <v>58</v>
      </c>
      <c r="C22" t="str">
        <f t="shared" si="11"/>
        <v>CITY_en</v>
      </c>
      <c r="D22" t="s">
        <v>5</v>
      </c>
      <c r="F22" t="str">
        <f t="shared" si="8"/>
        <v>CITY</v>
      </c>
      <c r="G22" t="s">
        <v>6</v>
      </c>
      <c r="H22" t="str">
        <f t="shared" si="9"/>
        <v>CITY_en</v>
      </c>
      <c r="I22" t="s">
        <v>7</v>
      </c>
      <c r="J22" s="11" t="str">
        <f t="shared" si="10"/>
        <v>&lt;copyField   source="CITY"     dest="CITY_en"   /&gt;  &lt;!-- Search  --&gt;</v>
      </c>
    </row>
    <row r="23" spans="1:10" x14ac:dyDescent="0.25">
      <c r="A23" t="s">
        <v>17</v>
      </c>
      <c r="B23" t="s">
        <v>59</v>
      </c>
      <c r="C23" t="str">
        <f t="shared" si="11"/>
        <v>JOB_TITLE_en</v>
      </c>
      <c r="D23" t="s">
        <v>5</v>
      </c>
      <c r="F23" t="str">
        <f t="shared" si="8"/>
        <v>JOB_TITLE</v>
      </c>
      <c r="G23" t="s">
        <v>6</v>
      </c>
      <c r="H23" t="str">
        <f t="shared" si="9"/>
        <v>JOB_TITLE_en</v>
      </c>
      <c r="I23" t="s">
        <v>7</v>
      </c>
      <c r="J23" s="11" t="str">
        <f t="shared" si="10"/>
        <v>&lt;copyField   source="JOB_TITLE"     dest="JOB_TITLE_en"   /&gt;  &lt;!-- Search  --&gt;</v>
      </c>
    </row>
    <row r="24" spans="1:10" x14ac:dyDescent="0.25">
      <c r="A24" t="s">
        <v>17</v>
      </c>
      <c r="B24" t="s">
        <v>61</v>
      </c>
      <c r="C24" t="str">
        <f t="shared" si="11"/>
        <v>START_DATE_en</v>
      </c>
      <c r="D24" t="s">
        <v>5</v>
      </c>
      <c r="F24" t="str">
        <f t="shared" si="8"/>
        <v>START_DATE</v>
      </c>
      <c r="G24" t="s">
        <v>6</v>
      </c>
      <c r="H24" t="str">
        <f t="shared" si="9"/>
        <v>START_DATE_en</v>
      </c>
      <c r="I24" t="s">
        <v>7</v>
      </c>
      <c r="J24" s="11" t="str">
        <f t="shared" si="10"/>
        <v>&lt;copyField   source="START_DATE"     dest="START_DATE_en"   /&gt;  &lt;!-- Search  --&gt;</v>
      </c>
    </row>
    <row r="25" spans="1:10" x14ac:dyDescent="0.25">
      <c r="A25" t="s">
        <v>17</v>
      </c>
      <c r="B25" t="s">
        <v>62</v>
      </c>
      <c r="C25" t="str">
        <f t="shared" si="11"/>
        <v>DEPT_CODE_en</v>
      </c>
      <c r="D25" t="s">
        <v>5</v>
      </c>
      <c r="F25" t="str">
        <f t="shared" si="8"/>
        <v>DEPT_CODE</v>
      </c>
      <c r="G25" t="s">
        <v>6</v>
      </c>
      <c r="H25" t="str">
        <f t="shared" si="9"/>
        <v>DEPT_CODE_en</v>
      </c>
      <c r="I25" t="s">
        <v>7</v>
      </c>
      <c r="J25" s="11" t="str">
        <f t="shared" si="10"/>
        <v>&lt;copyField   source="DEPT_CODE"     dest="DEPT_CODE_en"   /&gt;  &lt;!-- Search  --&gt;</v>
      </c>
    </row>
    <row r="26" spans="1:10" x14ac:dyDescent="0.25">
      <c r="A26" t="s">
        <v>17</v>
      </c>
      <c r="B26" t="s">
        <v>63</v>
      </c>
      <c r="C26" t="str">
        <f t="shared" si="11"/>
        <v>COMPANY_en</v>
      </c>
      <c r="D26" t="s">
        <v>5</v>
      </c>
      <c r="F26" t="str">
        <f t="shared" si="8"/>
        <v>COMPANY</v>
      </c>
      <c r="G26" t="s">
        <v>6</v>
      </c>
      <c r="H26" t="str">
        <f t="shared" si="9"/>
        <v>COMPANY_en</v>
      </c>
      <c r="I26" t="s">
        <v>7</v>
      </c>
      <c r="J26" s="11" t="str">
        <f t="shared" si="10"/>
        <v>&lt;copyField   source="COMPANY"     dest="COMPANY_en"   /&gt;  &lt;!-- Search  --&gt;</v>
      </c>
    </row>
    <row r="27" spans="1:10" x14ac:dyDescent="0.25">
      <c r="A27" t="s">
        <v>17</v>
      </c>
      <c r="B27" t="s">
        <v>64</v>
      </c>
      <c r="C27" t="str">
        <f t="shared" si="11"/>
        <v>PARENT_DEPT_en</v>
      </c>
      <c r="D27" t="s">
        <v>5</v>
      </c>
      <c r="F27" t="str">
        <f t="shared" ref="F27:F29" si="12">B27</f>
        <v>PARENT_DEPT</v>
      </c>
      <c r="G27" t="s">
        <v>6</v>
      </c>
      <c r="H27" t="str">
        <f t="shared" si="9"/>
        <v>PARENT_DEPT_en</v>
      </c>
      <c r="I27" t="s">
        <v>7</v>
      </c>
      <c r="J27" s="11" t="str">
        <f t="shared" si="10"/>
        <v>&lt;copyField   source="PARENT_DEPT"     dest="PARENT_DEPT_en"   /&gt;  &lt;!-- Search  --&gt;</v>
      </c>
    </row>
    <row r="28" spans="1:10" x14ac:dyDescent="0.25">
      <c r="A28" t="s">
        <v>17</v>
      </c>
      <c r="B28" t="s">
        <v>65</v>
      </c>
      <c r="C28" t="str">
        <f t="shared" si="11"/>
        <v>PARENT_DEPT_NAME_en</v>
      </c>
      <c r="D28" t="s">
        <v>5</v>
      </c>
      <c r="F28" t="str">
        <f t="shared" si="12"/>
        <v>PARENT_DEPT_NAME</v>
      </c>
      <c r="G28" t="s">
        <v>6</v>
      </c>
      <c r="H28" t="str">
        <f t="shared" si="9"/>
        <v>PARENT_DEPT_NAME_en</v>
      </c>
      <c r="I28" t="s">
        <v>7</v>
      </c>
      <c r="J28" s="11" t="str">
        <f t="shared" si="10"/>
        <v>&lt;copyField   source="PARENT_DEPT_NAME"     dest="PARENT_DEPT_NAME_en"   /&gt;  &lt;!-- Search  --&gt;</v>
      </c>
    </row>
    <row r="29" spans="1:10" x14ac:dyDescent="0.25">
      <c r="A29" t="s">
        <v>17</v>
      </c>
      <c r="B29" t="s">
        <v>66</v>
      </c>
      <c r="C29" t="str">
        <f t="shared" si="11"/>
        <v>DEPT_NAME_en</v>
      </c>
      <c r="D29" t="s">
        <v>5</v>
      </c>
      <c r="F29" t="str">
        <f t="shared" si="12"/>
        <v>DEPT_NAME</v>
      </c>
      <c r="G29" t="s">
        <v>6</v>
      </c>
      <c r="H29" t="str">
        <f t="shared" si="9"/>
        <v>DEPT_NAME_en</v>
      </c>
      <c r="I29" t="s">
        <v>7</v>
      </c>
      <c r="J29" s="11" t="str">
        <f t="shared" si="10"/>
        <v>&lt;copyField   source="DEPT_NAME"     dest="DEPT_NAME_en"   /&gt;  &lt;!-- Search  --&gt;</v>
      </c>
    </row>
    <row r="30" spans="1:10" x14ac:dyDescent="0.25">
      <c r="A30" t="s">
        <v>32</v>
      </c>
      <c r="B30" t="s">
        <v>57</v>
      </c>
      <c r="C30" t="s">
        <v>1</v>
      </c>
      <c r="D30" t="s">
        <v>5</v>
      </c>
      <c r="F30" t="str">
        <f>B30</f>
        <v>Level</v>
      </c>
      <c r="G30" t="s">
        <v>6</v>
      </c>
      <c r="H30" t="str">
        <f t="shared" si="9"/>
        <v>text</v>
      </c>
      <c r="I30" t="s">
        <v>7</v>
      </c>
      <c r="J30" s="11" t="str">
        <f t="shared" si="10"/>
        <v>&lt;copyField   source="Level"     dest="text"   /&gt;  &lt;!-- Glob  --&gt;</v>
      </c>
    </row>
    <row r="31" spans="1:10" x14ac:dyDescent="0.25">
      <c r="A31" t="s">
        <v>32</v>
      </c>
      <c r="B31" t="s">
        <v>38</v>
      </c>
      <c r="C31" t="s">
        <v>1</v>
      </c>
      <c r="D31" t="s">
        <v>5</v>
      </c>
      <c r="F31" t="str">
        <f t="shared" ref="F31:F43" si="13">B31</f>
        <v>FULL_NAME</v>
      </c>
      <c r="G31" t="s">
        <v>6</v>
      </c>
      <c r="H31" t="str">
        <f t="shared" si="9"/>
        <v>text</v>
      </c>
      <c r="I31" t="s">
        <v>7</v>
      </c>
      <c r="J31" s="11" t="str">
        <f t="shared" si="10"/>
        <v>&lt;copyField   source="FULL_NAME"     dest="text"   /&gt;  &lt;!-- Glob  --&gt;</v>
      </c>
    </row>
    <row r="32" spans="1:10" x14ac:dyDescent="0.25">
      <c r="A32" t="s">
        <v>32</v>
      </c>
      <c r="B32" t="s">
        <v>58</v>
      </c>
      <c r="C32" t="s">
        <v>1</v>
      </c>
      <c r="D32" t="s">
        <v>5</v>
      </c>
      <c r="F32" t="str">
        <f t="shared" si="13"/>
        <v>CITY</v>
      </c>
      <c r="G32" t="s">
        <v>6</v>
      </c>
      <c r="H32" t="str">
        <f t="shared" si="9"/>
        <v>text</v>
      </c>
      <c r="I32" t="s">
        <v>7</v>
      </c>
      <c r="J32" s="11" t="str">
        <f t="shared" si="10"/>
        <v>&lt;copyField   source="CITY"     dest="text"   /&gt;  &lt;!-- Glob  --&gt;</v>
      </c>
    </row>
    <row r="33" spans="1:10" x14ac:dyDescent="0.25">
      <c r="A33" t="s">
        <v>32</v>
      </c>
      <c r="B33" t="s">
        <v>59</v>
      </c>
      <c r="C33" t="s">
        <v>1</v>
      </c>
      <c r="D33" t="s">
        <v>5</v>
      </c>
      <c r="F33" t="str">
        <f t="shared" si="13"/>
        <v>JOB_TITLE</v>
      </c>
      <c r="G33" t="s">
        <v>6</v>
      </c>
      <c r="H33" t="str">
        <f t="shared" si="9"/>
        <v>text</v>
      </c>
      <c r="I33" t="s">
        <v>7</v>
      </c>
      <c r="J33" s="11" t="str">
        <f t="shared" si="10"/>
        <v>&lt;copyField   source="JOB_TITLE"     dest="text"   /&gt;  &lt;!-- Glob  --&gt;</v>
      </c>
    </row>
    <row r="34" spans="1:10" x14ac:dyDescent="0.25">
      <c r="A34" t="s">
        <v>32</v>
      </c>
      <c r="B34" t="s">
        <v>61</v>
      </c>
      <c r="C34" t="s">
        <v>1</v>
      </c>
      <c r="D34" t="s">
        <v>5</v>
      </c>
      <c r="F34" t="str">
        <f t="shared" si="13"/>
        <v>START_DATE</v>
      </c>
      <c r="G34" t="s">
        <v>6</v>
      </c>
      <c r="H34" t="str">
        <f t="shared" si="9"/>
        <v>text</v>
      </c>
      <c r="I34" t="s">
        <v>7</v>
      </c>
      <c r="J34" s="11" t="str">
        <f t="shared" si="10"/>
        <v>&lt;copyField   source="START_DATE"     dest="text"   /&gt;  &lt;!-- Glob  --&gt;</v>
      </c>
    </row>
    <row r="35" spans="1:10" x14ac:dyDescent="0.25">
      <c r="A35" t="s">
        <v>32</v>
      </c>
      <c r="B35" t="s">
        <v>62</v>
      </c>
      <c r="C35" t="s">
        <v>1</v>
      </c>
      <c r="D35" t="s">
        <v>5</v>
      </c>
      <c r="F35" t="str">
        <f t="shared" si="13"/>
        <v>DEPT_CODE</v>
      </c>
      <c r="G35" t="s">
        <v>6</v>
      </c>
      <c r="H35" t="str">
        <f t="shared" si="9"/>
        <v>text</v>
      </c>
      <c r="I35" t="s">
        <v>7</v>
      </c>
      <c r="J35" s="11" t="str">
        <f t="shared" si="10"/>
        <v>&lt;copyField   source="DEPT_CODE"     dest="text"   /&gt;  &lt;!-- Glob  --&gt;</v>
      </c>
    </row>
    <row r="36" spans="1:10" x14ac:dyDescent="0.25">
      <c r="A36" t="s">
        <v>32</v>
      </c>
      <c r="B36" t="s">
        <v>63</v>
      </c>
      <c r="C36" t="s">
        <v>1</v>
      </c>
      <c r="D36" t="s">
        <v>5</v>
      </c>
      <c r="F36" t="str">
        <f t="shared" si="13"/>
        <v>COMPANY</v>
      </c>
      <c r="G36" t="s">
        <v>6</v>
      </c>
      <c r="H36" t="str">
        <f t="shared" si="9"/>
        <v>text</v>
      </c>
      <c r="I36" t="s">
        <v>7</v>
      </c>
      <c r="J36" s="11" t="str">
        <f t="shared" si="10"/>
        <v>&lt;copyField   source="COMPANY"     dest="text"   /&gt;  &lt;!-- Glob  --&gt;</v>
      </c>
    </row>
    <row r="37" spans="1:10" x14ac:dyDescent="0.25">
      <c r="A37" t="s">
        <v>32</v>
      </c>
      <c r="B37" t="s">
        <v>64</v>
      </c>
      <c r="C37" t="s">
        <v>1</v>
      </c>
      <c r="D37" t="s">
        <v>5</v>
      </c>
      <c r="F37" t="str">
        <f t="shared" si="13"/>
        <v>PARENT_DEPT</v>
      </c>
      <c r="G37" t="s">
        <v>6</v>
      </c>
      <c r="H37" t="str">
        <f t="shared" si="9"/>
        <v>text</v>
      </c>
      <c r="I37" t="s">
        <v>7</v>
      </c>
      <c r="J37" s="11" t="str">
        <f t="shared" si="10"/>
        <v>&lt;copyField   source="PARENT_DEPT"     dest="text"   /&gt;  &lt;!-- Glob  --&gt;</v>
      </c>
    </row>
    <row r="38" spans="1:10" x14ac:dyDescent="0.25">
      <c r="A38" t="s">
        <v>32</v>
      </c>
      <c r="B38" t="s">
        <v>65</v>
      </c>
      <c r="C38" t="s">
        <v>1</v>
      </c>
      <c r="D38" t="s">
        <v>5</v>
      </c>
      <c r="F38" t="str">
        <f t="shared" si="13"/>
        <v>PARENT_DEPT_NAME</v>
      </c>
      <c r="G38" t="s">
        <v>6</v>
      </c>
      <c r="H38" t="str">
        <f t="shared" si="9"/>
        <v>text</v>
      </c>
      <c r="I38" t="s">
        <v>7</v>
      </c>
      <c r="J38" s="11" t="str">
        <f t="shared" si="10"/>
        <v>&lt;copyField   source="PARENT_DEPT_NAME"     dest="text"   /&gt;  &lt;!-- Glob  --&gt;</v>
      </c>
    </row>
    <row r="39" spans="1:10" x14ac:dyDescent="0.25">
      <c r="A39" t="s">
        <v>32</v>
      </c>
      <c r="B39" t="s">
        <v>66</v>
      </c>
      <c r="C39" t="s">
        <v>1</v>
      </c>
      <c r="D39" t="s">
        <v>5</v>
      </c>
      <c r="F39" t="str">
        <f t="shared" si="13"/>
        <v>DEPT_NAME</v>
      </c>
      <c r="G39" t="s">
        <v>6</v>
      </c>
      <c r="H39" t="str">
        <f t="shared" si="9"/>
        <v>text</v>
      </c>
      <c r="I39" t="s">
        <v>7</v>
      </c>
      <c r="J39" s="11" t="str">
        <f t="shared" si="10"/>
        <v>&lt;copyField   source="DEPT_NAME"     dest="text"   /&gt;  &lt;!-- Glob  --&gt;</v>
      </c>
    </row>
    <row r="40" spans="1:10" x14ac:dyDescent="0.25">
      <c r="A40" t="s">
        <v>32</v>
      </c>
      <c r="B40" t="s">
        <v>67</v>
      </c>
      <c r="C40" t="s">
        <v>1</v>
      </c>
      <c r="D40" t="s">
        <v>5</v>
      </c>
      <c r="F40" t="str">
        <f t="shared" si="13"/>
        <v>SKILL CODESs</v>
      </c>
      <c r="G40" t="s">
        <v>6</v>
      </c>
      <c r="H40" t="str">
        <f t="shared" si="9"/>
        <v>text</v>
      </c>
      <c r="I40" t="s">
        <v>7</v>
      </c>
      <c r="J40" s="11" t="str">
        <f t="shared" si="10"/>
        <v>&lt;copyField   source="SKILL CODESs"     dest="text"   /&gt;  &lt;!-- Glob  --&gt;</v>
      </c>
    </row>
    <row r="41" spans="1:10" x14ac:dyDescent="0.25">
      <c r="A41" t="s">
        <v>32</v>
      </c>
      <c r="B41" t="s">
        <v>68</v>
      </c>
      <c r="C41" t="s">
        <v>1</v>
      </c>
      <c r="D41" t="s">
        <v>5</v>
      </c>
      <c r="F41" t="str">
        <f t="shared" si="13"/>
        <v>SKILL CATEGORIES</v>
      </c>
      <c r="G41" t="s">
        <v>6</v>
      </c>
      <c r="H41" t="str">
        <f t="shared" si="9"/>
        <v>text</v>
      </c>
      <c r="I41" t="s">
        <v>7</v>
      </c>
      <c r="J41" s="11" t="str">
        <f t="shared" si="10"/>
        <v>&lt;copyField   source="SKILL CATEGORIES"     dest="text"   /&gt;  &lt;!-- Glob  --&gt;</v>
      </c>
    </row>
    <row r="42" spans="1:10" x14ac:dyDescent="0.25">
      <c r="A42" t="s">
        <v>32</v>
      </c>
      <c r="B42" t="s">
        <v>69</v>
      </c>
      <c r="C42" t="s">
        <v>1</v>
      </c>
      <c r="D42" t="s">
        <v>5</v>
      </c>
      <c r="F42" t="str">
        <f t="shared" si="13"/>
        <v>SKILL NAMES</v>
      </c>
      <c r="G42" t="s">
        <v>6</v>
      </c>
      <c r="H42" t="str">
        <f t="shared" si="9"/>
        <v>text</v>
      </c>
      <c r="I42" t="s">
        <v>7</v>
      </c>
      <c r="J42" s="11" t="str">
        <f t="shared" si="10"/>
        <v>&lt;copyField   source="SKILL NAMES"     dest="text"   /&gt;  &lt;!-- Glob  --&gt;</v>
      </c>
    </row>
    <row r="43" spans="1:10" x14ac:dyDescent="0.25">
      <c r="A43" t="s">
        <v>39</v>
      </c>
      <c r="B43" t="s">
        <v>57</v>
      </c>
      <c r="C43" t="s">
        <v>37</v>
      </c>
      <c r="D43" t="s">
        <v>5</v>
      </c>
      <c r="F43" t="str">
        <f t="shared" si="13"/>
        <v>Level</v>
      </c>
      <c r="G43" t="s">
        <v>6</v>
      </c>
      <c r="H43" t="str">
        <f t="shared" si="9"/>
        <v>simi</v>
      </c>
      <c r="I43" t="s">
        <v>7</v>
      </c>
      <c r="J43" s="11" t="str">
        <f t="shared" si="10"/>
        <v>&lt;copyField   source="Level"     dest="simi"   /&gt;  &lt;!-- Similarity  --&gt;</v>
      </c>
    </row>
    <row r="44" spans="1:10" x14ac:dyDescent="0.25">
      <c r="A44" t="s">
        <v>39</v>
      </c>
      <c r="B44" t="s">
        <v>58</v>
      </c>
      <c r="C44" t="s">
        <v>37</v>
      </c>
      <c r="D44" t="s">
        <v>5</v>
      </c>
      <c r="F44" t="str">
        <f t="shared" ref="F44:F48" si="14">B44</f>
        <v>CITY</v>
      </c>
      <c r="G44" t="s">
        <v>6</v>
      </c>
      <c r="H44" t="str">
        <f t="shared" si="9"/>
        <v>simi</v>
      </c>
      <c r="I44" t="s">
        <v>7</v>
      </c>
      <c r="J44" s="11" t="str">
        <f t="shared" si="10"/>
        <v>&lt;copyField   source="CITY"     dest="simi"   /&gt;  &lt;!-- Similarity  --&gt;</v>
      </c>
    </row>
    <row r="45" spans="1:10" x14ac:dyDescent="0.25">
      <c r="A45" t="s">
        <v>39</v>
      </c>
      <c r="B45" t="s">
        <v>59</v>
      </c>
      <c r="C45" t="s">
        <v>37</v>
      </c>
      <c r="D45" t="s">
        <v>5</v>
      </c>
      <c r="F45" t="str">
        <f t="shared" si="14"/>
        <v>JOB_TITLE</v>
      </c>
      <c r="G45" t="s">
        <v>6</v>
      </c>
      <c r="H45" t="str">
        <f t="shared" si="9"/>
        <v>simi</v>
      </c>
      <c r="I45" t="s">
        <v>7</v>
      </c>
      <c r="J45" s="11" t="str">
        <f t="shared" si="10"/>
        <v>&lt;copyField   source="JOB_TITLE"     dest="simi"   /&gt;  &lt;!-- Similarity  --&gt;</v>
      </c>
    </row>
    <row r="46" spans="1:10" x14ac:dyDescent="0.25">
      <c r="A46" t="s">
        <v>39</v>
      </c>
      <c r="B46" t="s">
        <v>67</v>
      </c>
      <c r="C46" t="s">
        <v>37</v>
      </c>
      <c r="D46" t="s">
        <v>5</v>
      </c>
      <c r="F46" t="str">
        <f t="shared" si="14"/>
        <v>SKILL CODESs</v>
      </c>
      <c r="G46" t="s">
        <v>6</v>
      </c>
      <c r="H46" t="str">
        <f t="shared" si="9"/>
        <v>simi</v>
      </c>
      <c r="I46" t="s">
        <v>7</v>
      </c>
      <c r="J46" s="11" t="str">
        <f t="shared" si="10"/>
        <v>&lt;copyField   source="SKILL CODESs"     dest="simi"   /&gt;  &lt;!-- Similarity  --&gt;</v>
      </c>
    </row>
    <row r="47" spans="1:10" x14ac:dyDescent="0.25">
      <c r="A47" t="s">
        <v>39</v>
      </c>
      <c r="B47" t="s">
        <v>68</v>
      </c>
      <c r="C47" t="s">
        <v>37</v>
      </c>
      <c r="D47" t="s">
        <v>5</v>
      </c>
      <c r="F47" t="str">
        <f t="shared" si="14"/>
        <v>SKILL CATEGORIES</v>
      </c>
      <c r="G47" t="s">
        <v>6</v>
      </c>
      <c r="H47" t="str">
        <f t="shared" si="9"/>
        <v>simi</v>
      </c>
      <c r="I47" t="s">
        <v>7</v>
      </c>
      <c r="J47" s="11" t="str">
        <f t="shared" si="10"/>
        <v>&lt;copyField   source="SKILL CATEGORIES"     dest="simi"   /&gt;  &lt;!-- Similarity  --&gt;</v>
      </c>
    </row>
    <row r="48" spans="1:10" x14ac:dyDescent="0.25">
      <c r="A48" t="s">
        <v>39</v>
      </c>
      <c r="B48" t="s">
        <v>69</v>
      </c>
      <c r="C48" t="s">
        <v>37</v>
      </c>
      <c r="D48" t="s">
        <v>5</v>
      </c>
      <c r="F48" t="str">
        <f t="shared" si="14"/>
        <v>SKILL NAMES</v>
      </c>
      <c r="G48" t="s">
        <v>6</v>
      </c>
      <c r="H48" t="str">
        <f t="shared" si="9"/>
        <v>simi</v>
      </c>
      <c r="I48" t="s">
        <v>7</v>
      </c>
      <c r="J48" s="11" t="str">
        <f t="shared" si="10"/>
        <v>&lt;copyField   source="SKILL NAMES"     dest="simi"   /&gt;  &lt;!-- Similarity  --&gt;</v>
      </c>
    </row>
    <row r="50" spans="1:3" ht="18.75" x14ac:dyDescent="0.3">
      <c r="A50" s="9" t="s">
        <v>78</v>
      </c>
      <c r="B50" s="9"/>
      <c r="C50" s="9"/>
    </row>
    <row r="51" spans="1:3" x14ac:dyDescent="0.25">
      <c r="A51" s="3" t="s">
        <v>73</v>
      </c>
      <c r="B51" s="3" t="s">
        <v>74</v>
      </c>
      <c r="C51" t="s">
        <v>75</v>
      </c>
    </row>
    <row r="52" spans="1:3" x14ac:dyDescent="0.25">
      <c r="A52" t="s">
        <v>0</v>
      </c>
      <c r="B52">
        <v>0.1</v>
      </c>
      <c r="C52" t="str">
        <f t="shared" ref="C52:C67" si="15">IF(B52,A52&amp;"^"&amp;B52&amp;" ",A52&amp;" ")</f>
        <v xml:space="preserve">id^0.1 </v>
      </c>
    </row>
    <row r="53" spans="1:3" x14ac:dyDescent="0.25">
      <c r="A53" t="s">
        <v>57</v>
      </c>
      <c r="B53">
        <v>0.1</v>
      </c>
      <c r="C53" t="str">
        <f t="shared" si="15"/>
        <v xml:space="preserve">Level^0.1 </v>
      </c>
    </row>
    <row r="54" spans="1:3" x14ac:dyDescent="0.25">
      <c r="A54" t="s">
        <v>38</v>
      </c>
      <c r="B54">
        <v>0.1</v>
      </c>
      <c r="C54" t="str">
        <f t="shared" si="15"/>
        <v xml:space="preserve">FULL_NAME^0.1 </v>
      </c>
    </row>
    <row r="55" spans="1:3" x14ac:dyDescent="0.25">
      <c r="A55" t="s">
        <v>58</v>
      </c>
      <c r="B55">
        <v>1</v>
      </c>
      <c r="C55" t="str">
        <f t="shared" si="15"/>
        <v xml:space="preserve">CITY^1 </v>
      </c>
    </row>
    <row r="56" spans="1:3" x14ac:dyDescent="0.25">
      <c r="A56" t="s">
        <v>59</v>
      </c>
      <c r="B56">
        <v>3</v>
      </c>
      <c r="C56" t="str">
        <f t="shared" si="15"/>
        <v xml:space="preserve">JOB_TITLE^3 </v>
      </c>
    </row>
    <row r="57" spans="1:3" x14ac:dyDescent="0.25">
      <c r="A57" t="s">
        <v>61</v>
      </c>
      <c r="B57">
        <v>0.1</v>
      </c>
      <c r="C57" t="str">
        <f t="shared" si="15"/>
        <v xml:space="preserve">START_DATE^0.1 </v>
      </c>
    </row>
    <row r="58" spans="1:3" x14ac:dyDescent="0.25">
      <c r="A58" t="s">
        <v>62</v>
      </c>
      <c r="B58">
        <v>0.1</v>
      </c>
      <c r="C58" t="str">
        <f t="shared" si="15"/>
        <v xml:space="preserve">DEPT_CODE^0.1 </v>
      </c>
    </row>
    <row r="59" spans="1:3" x14ac:dyDescent="0.25">
      <c r="A59" t="s">
        <v>63</v>
      </c>
      <c r="B59">
        <v>0.1</v>
      </c>
      <c r="C59" t="str">
        <f t="shared" si="15"/>
        <v xml:space="preserve">COMPANY^0.1 </v>
      </c>
    </row>
    <row r="60" spans="1:3" x14ac:dyDescent="0.25">
      <c r="A60" t="s">
        <v>64</v>
      </c>
      <c r="B60">
        <v>0.1</v>
      </c>
      <c r="C60" t="str">
        <f t="shared" si="15"/>
        <v xml:space="preserve">PARENT_DEPT^0.1 </v>
      </c>
    </row>
    <row r="61" spans="1:3" x14ac:dyDescent="0.25">
      <c r="A61" t="s">
        <v>65</v>
      </c>
      <c r="B61">
        <v>0.1</v>
      </c>
      <c r="C61" t="str">
        <f t="shared" si="15"/>
        <v xml:space="preserve">PARENT_DEPT_NAME^0.1 </v>
      </c>
    </row>
    <row r="62" spans="1:3" x14ac:dyDescent="0.25">
      <c r="A62" t="s">
        <v>66</v>
      </c>
      <c r="B62">
        <v>0.1</v>
      </c>
      <c r="C62" t="str">
        <f t="shared" si="15"/>
        <v xml:space="preserve">DEPT_NAME^0.1 </v>
      </c>
    </row>
    <row r="63" spans="1:3" x14ac:dyDescent="0.25">
      <c r="A63" t="s">
        <v>67</v>
      </c>
      <c r="B63">
        <v>0.1</v>
      </c>
      <c r="C63" t="str">
        <f t="shared" si="15"/>
        <v xml:space="preserve">SKILL CODESs^0.1 </v>
      </c>
    </row>
    <row r="64" spans="1:3" x14ac:dyDescent="0.25">
      <c r="A64" t="s">
        <v>68</v>
      </c>
      <c r="B64">
        <v>5</v>
      </c>
      <c r="C64" t="str">
        <f t="shared" si="15"/>
        <v xml:space="preserve">SKILL CATEGORIES^5 </v>
      </c>
    </row>
    <row r="65" spans="1:7" x14ac:dyDescent="0.25">
      <c r="A65" t="s">
        <v>69</v>
      </c>
      <c r="B65">
        <v>10</v>
      </c>
      <c r="C65" t="str">
        <f t="shared" si="15"/>
        <v xml:space="preserve">SKILL NAMES^10 </v>
      </c>
    </row>
    <row r="66" spans="1:7" x14ac:dyDescent="0.25">
      <c r="A66" t="s">
        <v>1</v>
      </c>
      <c r="B66">
        <v>0.1</v>
      </c>
      <c r="C66" t="str">
        <f t="shared" si="15"/>
        <v xml:space="preserve">text^0.1 </v>
      </c>
    </row>
    <row r="67" spans="1:7" x14ac:dyDescent="0.25">
      <c r="A67" t="s">
        <v>37</v>
      </c>
      <c r="B67">
        <v>0.1</v>
      </c>
      <c r="C67" t="str">
        <f t="shared" si="15"/>
        <v xml:space="preserve">simi^0.1 </v>
      </c>
    </row>
    <row r="68" spans="1:7" x14ac:dyDescent="0.25">
      <c r="B68" s="16" t="s">
        <v>77</v>
      </c>
      <c r="C68" s="15" t="str">
        <f>CONCATENATE(C52,C53,C54,C55,C56,C57,C58,C59,C60,C61,C62,C63,C64,C65,C66,C67)</f>
        <v xml:space="preserve">id^0.1 Level^0.1 FULL_NAME^0.1 CITY^1 JOB_TITLE^3 START_DATE^0.1 DEPT_CODE^0.1 COMPANY^0.1 PARENT_DEPT^0.1 PARENT_DEPT_NAME^0.1 DEPT_NAME^0.1 SKILL CODESs^0.1 SKILL CATEGORIES^5 SKILL NAMES^10 text^0.1 simi^0.1 </v>
      </c>
    </row>
    <row r="70" spans="1:7" ht="18.75" x14ac:dyDescent="0.3">
      <c r="A70" s="9" t="s">
        <v>84</v>
      </c>
      <c r="B70" s="9"/>
      <c r="C70" s="9"/>
    </row>
    <row r="71" spans="1:7" x14ac:dyDescent="0.25">
      <c r="A71" s="1"/>
    </row>
    <row r="72" spans="1:7" x14ac:dyDescent="0.25">
      <c r="A72" s="19" t="s">
        <v>9</v>
      </c>
      <c r="B72" s="20" t="s">
        <v>10</v>
      </c>
      <c r="C72" s="21" t="s">
        <v>76</v>
      </c>
      <c r="D72" s="22" t="s">
        <v>79</v>
      </c>
      <c r="F72" s="17"/>
    </row>
    <row r="73" spans="1:7" x14ac:dyDescent="0.25">
      <c r="A73" s="23" t="s">
        <v>1</v>
      </c>
      <c r="B73" s="24">
        <v>1</v>
      </c>
      <c r="C73" s="25" t="str">
        <f>IF(B73,A73&amp;"^"&amp;B73&amp;" ",A73&amp;" ")</f>
        <v xml:space="preserve">text^1 </v>
      </c>
      <c r="D73" s="26" t="str">
        <f>A73&amp; " "</f>
        <v xml:space="preserve">text </v>
      </c>
      <c r="F73" s="17"/>
    </row>
    <row r="74" spans="1:7" x14ac:dyDescent="0.25">
      <c r="A74" s="23" t="s">
        <v>37</v>
      </c>
      <c r="B74" s="24">
        <v>0.1</v>
      </c>
      <c r="C74" s="25" t="str">
        <f>IF(B74,A74&amp;"^"&amp;B74&amp;" ",A74&amp;" ")</f>
        <v xml:space="preserve">simi^0.1 </v>
      </c>
      <c r="D74" s="26" t="str">
        <f>A74&amp; " "</f>
        <v xml:space="preserve">simi </v>
      </c>
      <c r="F74" s="17"/>
    </row>
    <row r="75" spans="1:7" x14ac:dyDescent="0.25">
      <c r="A75" s="23"/>
      <c r="B75" s="24"/>
      <c r="C75" s="25" t="str">
        <f t="shared" ref="C75:C86" si="16">IF(B75,A75&amp;"^"&amp;B75&amp;" ",A75&amp;" ")</f>
        <v xml:space="preserve"> </v>
      </c>
      <c r="D75" s="26" t="str">
        <f t="shared" ref="D75:D86" si="17">A75&amp; " "</f>
        <v xml:space="preserve"> </v>
      </c>
      <c r="F75" s="17"/>
      <c r="G75" s="17"/>
    </row>
    <row r="76" spans="1:7" x14ac:dyDescent="0.25">
      <c r="A76" s="23"/>
      <c r="B76" s="24"/>
      <c r="C76" s="25" t="str">
        <f t="shared" si="16"/>
        <v xml:space="preserve"> </v>
      </c>
      <c r="D76" s="26" t="str">
        <f t="shared" si="17"/>
        <v xml:space="preserve"> </v>
      </c>
      <c r="F76" s="17"/>
      <c r="G76" s="17"/>
    </row>
    <row r="77" spans="1:7" x14ac:dyDescent="0.25">
      <c r="A77" s="23"/>
      <c r="B77" s="24"/>
      <c r="C77" s="25" t="str">
        <f t="shared" si="16"/>
        <v xml:space="preserve"> </v>
      </c>
      <c r="D77" s="26" t="str">
        <f t="shared" si="17"/>
        <v xml:space="preserve"> </v>
      </c>
      <c r="F77" s="17"/>
      <c r="G77" s="17"/>
    </row>
    <row r="78" spans="1:7" x14ac:dyDescent="0.25">
      <c r="A78" s="23"/>
      <c r="B78" s="24"/>
      <c r="C78" s="25" t="str">
        <f t="shared" si="16"/>
        <v xml:space="preserve"> </v>
      </c>
      <c r="D78" s="26" t="str">
        <f t="shared" si="17"/>
        <v xml:space="preserve"> </v>
      </c>
      <c r="F78" s="17"/>
      <c r="G78" s="17"/>
    </row>
    <row r="79" spans="1:7" x14ac:dyDescent="0.25">
      <c r="A79" s="23"/>
      <c r="B79" s="24"/>
      <c r="C79" s="25" t="str">
        <f t="shared" si="16"/>
        <v xml:space="preserve"> </v>
      </c>
      <c r="D79" s="26" t="str">
        <f t="shared" si="17"/>
        <v xml:space="preserve"> </v>
      </c>
      <c r="F79" s="17"/>
      <c r="G79" s="17"/>
    </row>
    <row r="80" spans="1:7" x14ac:dyDescent="0.25">
      <c r="A80" s="23"/>
      <c r="B80" s="24"/>
      <c r="C80" s="25" t="str">
        <f t="shared" si="16"/>
        <v xml:space="preserve"> </v>
      </c>
      <c r="D80" s="26" t="str">
        <f t="shared" si="17"/>
        <v xml:space="preserve"> </v>
      </c>
      <c r="F80" s="17"/>
      <c r="G80" s="17"/>
    </row>
    <row r="81" spans="1:7" x14ac:dyDescent="0.25">
      <c r="A81" s="23"/>
      <c r="B81" s="24"/>
      <c r="C81" s="25" t="str">
        <f t="shared" si="16"/>
        <v xml:space="preserve"> </v>
      </c>
      <c r="D81" s="26" t="str">
        <f t="shared" si="17"/>
        <v xml:space="preserve"> </v>
      </c>
      <c r="F81" s="17"/>
      <c r="G81" s="17"/>
    </row>
    <row r="82" spans="1:7" x14ac:dyDescent="0.25">
      <c r="A82" s="23"/>
      <c r="B82" s="24"/>
      <c r="C82" s="25" t="str">
        <f t="shared" si="16"/>
        <v xml:space="preserve"> </v>
      </c>
      <c r="D82" s="26" t="str">
        <f t="shared" si="17"/>
        <v xml:space="preserve"> </v>
      </c>
      <c r="F82" s="17"/>
      <c r="G82" s="17"/>
    </row>
    <row r="83" spans="1:7" x14ac:dyDescent="0.25">
      <c r="A83" s="23"/>
      <c r="B83" s="24"/>
      <c r="C83" s="25" t="str">
        <f t="shared" si="16"/>
        <v xml:space="preserve"> </v>
      </c>
      <c r="D83" s="26" t="str">
        <f t="shared" si="17"/>
        <v xml:space="preserve"> </v>
      </c>
      <c r="F83" s="17"/>
      <c r="G83" s="17"/>
    </row>
    <row r="84" spans="1:7" x14ac:dyDescent="0.25">
      <c r="A84" s="23"/>
      <c r="B84" s="24"/>
      <c r="C84" s="25" t="str">
        <f t="shared" si="16"/>
        <v xml:space="preserve"> </v>
      </c>
      <c r="D84" s="26" t="str">
        <f t="shared" si="17"/>
        <v xml:space="preserve"> </v>
      </c>
      <c r="F84" s="17"/>
      <c r="G84" s="17"/>
    </row>
    <row r="85" spans="1:7" x14ac:dyDescent="0.25">
      <c r="A85" s="23"/>
      <c r="B85" s="24"/>
      <c r="C85" s="25" t="str">
        <f t="shared" si="16"/>
        <v xml:space="preserve"> </v>
      </c>
      <c r="D85" s="26" t="str">
        <f t="shared" si="17"/>
        <v xml:space="preserve"> </v>
      </c>
      <c r="F85" s="17"/>
      <c r="G85" s="17"/>
    </row>
    <row r="86" spans="1:7" x14ac:dyDescent="0.25">
      <c r="A86" s="27"/>
      <c r="B86" s="28"/>
      <c r="C86" s="29" t="str">
        <f t="shared" si="16"/>
        <v xml:space="preserve"> </v>
      </c>
      <c r="D86" s="30" t="str">
        <f t="shared" si="17"/>
        <v xml:space="preserve"> </v>
      </c>
      <c r="F86" s="17"/>
      <c r="G86" s="17"/>
    </row>
    <row r="87" spans="1:7" x14ac:dyDescent="0.25">
      <c r="A87" s="17"/>
      <c r="B87" s="18" t="s">
        <v>11</v>
      </c>
      <c r="C87" s="13" t="str">
        <f>CONCATENATE(C73,C74,,C75,C76,C77,C78,C73,C74,C79,C80,C81,C82,C83,C84,C85,C86)</f>
        <v xml:space="preserve">text^1 simi^0.1     text^1 simi^0.1         </v>
      </c>
      <c r="D87" s="17"/>
      <c r="F87" s="17"/>
      <c r="G87" s="17"/>
    </row>
    <row r="88" spans="1:7" x14ac:dyDescent="0.25">
      <c r="A88" s="17"/>
      <c r="B88" s="18" t="s">
        <v>80</v>
      </c>
      <c r="C88" s="13" t="str">
        <f>CONCATENATE(D73,D74,,D75,D76,D77,D78,D73,D74,D79,D80,D81,D82,D83,D84,D85,D86)</f>
        <v xml:space="preserve">text simi     text simi         </v>
      </c>
      <c r="D88" s="17"/>
      <c r="E88" s="17"/>
      <c r="F88" s="17"/>
      <c r="G88" s="17"/>
    </row>
    <row r="91" spans="1:7" x14ac:dyDescent="0.25">
      <c r="C91" s="2"/>
      <c r="D91" s="2"/>
      <c r="E91" s="2"/>
      <c r="F91" s="2"/>
    </row>
    <row r="92" spans="1:7" ht="18.75" x14ac:dyDescent="0.3">
      <c r="A92" s="9" t="s">
        <v>83</v>
      </c>
      <c r="B92" s="9"/>
      <c r="C92" s="9"/>
    </row>
    <row r="93" spans="1:7" x14ac:dyDescent="0.25">
      <c r="A93" s="3" t="s">
        <v>81</v>
      </c>
      <c r="B93" s="1" t="s">
        <v>8</v>
      </c>
      <c r="C93" s="1" t="s">
        <v>33</v>
      </c>
      <c r="D93" s="1" t="s">
        <v>82</v>
      </c>
      <c r="E93" s="1" t="s">
        <v>70</v>
      </c>
    </row>
    <row r="94" spans="1:7" x14ac:dyDescent="0.25">
      <c r="A94" t="s">
        <v>57</v>
      </c>
      <c r="B94" t="s">
        <v>12</v>
      </c>
      <c r="C94" t="str">
        <f t="shared" ref="C94:C99" si="18">A94</f>
        <v>Level</v>
      </c>
      <c r="D94" t="s">
        <v>13</v>
      </c>
      <c r="E94" s="11" t="str">
        <f t="shared" ref="E94" si="19">B94&amp;C94&amp;D94</f>
        <v>&lt;str name="facet.field"&gt;Level&lt;/str&gt;</v>
      </c>
    </row>
    <row r="95" spans="1:7" x14ac:dyDescent="0.25">
      <c r="A95" t="s">
        <v>63</v>
      </c>
      <c r="B95" t="s">
        <v>12</v>
      </c>
      <c r="C95" t="str">
        <f t="shared" si="18"/>
        <v>COMPANY</v>
      </c>
      <c r="D95" t="s">
        <v>13</v>
      </c>
      <c r="E95" s="11" t="str">
        <f t="shared" ref="E95:E99" si="20">B95&amp;C95&amp;D95</f>
        <v>&lt;str name="facet.field"&gt;COMPANY&lt;/str&gt;</v>
      </c>
    </row>
    <row r="96" spans="1:7" x14ac:dyDescent="0.25">
      <c r="A96" t="s">
        <v>64</v>
      </c>
      <c r="B96" t="s">
        <v>12</v>
      </c>
      <c r="C96" t="str">
        <f t="shared" si="18"/>
        <v>PARENT_DEPT</v>
      </c>
      <c r="D96" t="s">
        <v>13</v>
      </c>
      <c r="E96" s="11" t="str">
        <f t="shared" si="20"/>
        <v>&lt;str name="facet.field"&gt;PARENT_DEPT&lt;/str&gt;</v>
      </c>
    </row>
    <row r="97" spans="1:8" x14ac:dyDescent="0.25">
      <c r="A97" t="s">
        <v>65</v>
      </c>
      <c r="B97" t="s">
        <v>12</v>
      </c>
      <c r="C97" t="str">
        <f t="shared" si="18"/>
        <v>PARENT_DEPT_NAME</v>
      </c>
      <c r="D97" t="s">
        <v>13</v>
      </c>
      <c r="E97" s="11" t="str">
        <f t="shared" si="20"/>
        <v>&lt;str name="facet.field"&gt;PARENT_DEPT_NAME&lt;/str&gt;</v>
      </c>
    </row>
    <row r="98" spans="1:8" x14ac:dyDescent="0.25">
      <c r="A98" t="s">
        <v>62</v>
      </c>
      <c r="B98" t="s">
        <v>12</v>
      </c>
      <c r="C98" t="str">
        <f t="shared" si="18"/>
        <v>DEPT_CODE</v>
      </c>
      <c r="D98" t="s">
        <v>13</v>
      </c>
      <c r="E98" s="11" t="str">
        <f t="shared" si="20"/>
        <v>&lt;str name="facet.field"&gt;DEPT_CODE&lt;/str&gt;</v>
      </c>
    </row>
    <row r="99" spans="1:8" x14ac:dyDescent="0.25">
      <c r="A99" t="s">
        <v>58</v>
      </c>
      <c r="B99" t="s">
        <v>12</v>
      </c>
      <c r="C99" t="str">
        <f t="shared" si="18"/>
        <v>CITY</v>
      </c>
      <c r="D99" t="s">
        <v>13</v>
      </c>
      <c r="E99" s="11" t="str">
        <f t="shared" si="20"/>
        <v>&lt;str name="facet.field"&gt;CITY&lt;/str&gt;</v>
      </c>
    </row>
    <row r="105" spans="1:8" ht="18.75" x14ac:dyDescent="0.3">
      <c r="A105" s="9" t="s">
        <v>86</v>
      </c>
      <c r="B105" s="9"/>
      <c r="C105" s="9"/>
    </row>
    <row r="106" spans="1:8" x14ac:dyDescent="0.25">
      <c r="A106" s="3" t="s">
        <v>81</v>
      </c>
      <c r="B106" s="14" t="s">
        <v>85</v>
      </c>
    </row>
    <row r="107" spans="1:8" x14ac:dyDescent="0.25">
      <c r="A107" t="s">
        <v>38</v>
      </c>
      <c r="B107" t="s">
        <v>43</v>
      </c>
      <c r="C107" s="2" t="s">
        <v>40</v>
      </c>
      <c r="D107" t="str">
        <f t="shared" ref="D107:D119" si="21">A107</f>
        <v>FULL_NAME</v>
      </c>
      <c r="E107" s="2" t="s">
        <v>41</v>
      </c>
      <c r="F107" t="str">
        <f>B107</f>
        <v>Name</v>
      </c>
      <c r="G107" s="2" t="s">
        <v>42</v>
      </c>
      <c r="H107" s="14" t="str">
        <f t="shared" ref="H107:H119" si="22">C107&amp;D107&amp;E107&amp;F107&amp;G107</f>
        <v>#emit ('FULL_NAME'  'Name')</v>
      </c>
    </row>
    <row r="108" spans="1:8" x14ac:dyDescent="0.25">
      <c r="A108" t="s">
        <v>57</v>
      </c>
      <c r="B108" t="s">
        <v>57</v>
      </c>
      <c r="C108" s="2" t="s">
        <v>40</v>
      </c>
      <c r="D108" t="str">
        <f t="shared" si="21"/>
        <v>Level</v>
      </c>
      <c r="E108" s="2" t="s">
        <v>41</v>
      </c>
      <c r="F108" t="str">
        <f>B108</f>
        <v>Level</v>
      </c>
      <c r="G108" s="2" t="s">
        <v>42</v>
      </c>
      <c r="H108" s="14" t="str">
        <f t="shared" si="22"/>
        <v>#emit ('Level'  'Level')</v>
      </c>
    </row>
    <row r="109" spans="1:8" x14ac:dyDescent="0.25">
      <c r="A109" t="s">
        <v>59</v>
      </c>
      <c r="B109" t="s">
        <v>59</v>
      </c>
      <c r="C109" s="2" t="s">
        <v>40</v>
      </c>
      <c r="D109" t="str">
        <f t="shared" si="21"/>
        <v>JOB_TITLE</v>
      </c>
      <c r="E109" s="2" t="s">
        <v>41</v>
      </c>
      <c r="F109" t="str">
        <f>B109</f>
        <v>JOB_TITLE</v>
      </c>
      <c r="G109" s="2" t="s">
        <v>42</v>
      </c>
      <c r="H109" s="14" t="str">
        <f t="shared" si="22"/>
        <v>#emit ('JOB_TITLE'  'JOB_TITLE')</v>
      </c>
    </row>
    <row r="110" spans="1:8" x14ac:dyDescent="0.25">
      <c r="A110" t="s">
        <v>58</v>
      </c>
      <c r="B110" t="s">
        <v>44</v>
      </c>
      <c r="C110" s="2" t="s">
        <v>40</v>
      </c>
      <c r="D110" t="str">
        <f t="shared" si="21"/>
        <v>CITY</v>
      </c>
      <c r="E110" s="2" t="s">
        <v>41</v>
      </c>
      <c r="F110" t="str">
        <f t="shared" ref="F110:F119" si="23">B110</f>
        <v>City</v>
      </c>
      <c r="G110" s="2" t="s">
        <v>42</v>
      </c>
      <c r="H110" s="14" t="str">
        <f t="shared" si="22"/>
        <v>#emit ('CITY'  'City')</v>
      </c>
    </row>
    <row r="111" spans="1:8" x14ac:dyDescent="0.25">
      <c r="A111" t="s">
        <v>61</v>
      </c>
      <c r="B111" t="s">
        <v>45</v>
      </c>
      <c r="C111" s="2" t="s">
        <v>40</v>
      </c>
      <c r="D111" t="str">
        <f t="shared" si="21"/>
        <v>START_DATE</v>
      </c>
      <c r="E111" s="2" t="s">
        <v>41</v>
      </c>
      <c r="F111" t="str">
        <f t="shared" si="23"/>
        <v>Joining Date</v>
      </c>
      <c r="G111" s="2" t="s">
        <v>42</v>
      </c>
      <c r="H111" s="14" t="str">
        <f t="shared" si="22"/>
        <v>#emit ('START_DATE'  'Joining Date')</v>
      </c>
    </row>
    <row r="112" spans="1:8" x14ac:dyDescent="0.25">
      <c r="A112" t="s">
        <v>63</v>
      </c>
      <c r="B112" t="s">
        <v>47</v>
      </c>
      <c r="C112" s="2" t="s">
        <v>40</v>
      </c>
      <c r="D112" t="str">
        <f t="shared" si="21"/>
        <v>COMPANY</v>
      </c>
      <c r="E112" s="2" t="s">
        <v>41</v>
      </c>
      <c r="F112" t="str">
        <f>B112</f>
        <v>Org</v>
      </c>
      <c r="G112" s="2" t="s">
        <v>42</v>
      </c>
      <c r="H112" s="14" t="str">
        <f t="shared" si="22"/>
        <v>#emit ('COMPANY'  'Org')</v>
      </c>
    </row>
    <row r="113" spans="1:15" x14ac:dyDescent="0.25">
      <c r="A113" t="s">
        <v>62</v>
      </c>
      <c r="B113" t="s">
        <v>46</v>
      </c>
      <c r="C113" s="2" t="s">
        <v>40</v>
      </c>
      <c r="D113" t="str">
        <f t="shared" si="21"/>
        <v>DEPT_CODE</v>
      </c>
      <c r="E113" s="2" t="s">
        <v>41</v>
      </c>
      <c r="F113" t="str">
        <f t="shared" si="23"/>
        <v>Work</v>
      </c>
      <c r="G113" s="2" t="s">
        <v>42</v>
      </c>
      <c r="H113" s="14" t="str">
        <f t="shared" si="22"/>
        <v>#emit ('DEPT_CODE'  'Work')</v>
      </c>
    </row>
    <row r="114" spans="1:15" x14ac:dyDescent="0.25">
      <c r="A114" t="s">
        <v>64</v>
      </c>
      <c r="B114" t="s">
        <v>48</v>
      </c>
      <c r="C114" s="2" t="s">
        <v>40</v>
      </c>
      <c r="D114" t="str">
        <f t="shared" si="21"/>
        <v>PARENT_DEPT</v>
      </c>
      <c r="E114" s="2" t="s">
        <v>41</v>
      </c>
      <c r="F114" t="str">
        <f t="shared" si="23"/>
        <v>VPU</v>
      </c>
      <c r="G114" s="2" t="s">
        <v>42</v>
      </c>
      <c r="H114" s="14" t="str">
        <f t="shared" si="22"/>
        <v>#emit ('PARENT_DEPT'  'VPU')</v>
      </c>
    </row>
    <row r="115" spans="1:15" x14ac:dyDescent="0.25">
      <c r="A115" t="s">
        <v>65</v>
      </c>
      <c r="B115" t="s">
        <v>49</v>
      </c>
      <c r="C115" s="2" t="s">
        <v>40</v>
      </c>
      <c r="D115" t="str">
        <f t="shared" si="21"/>
        <v>PARENT_DEPT_NAME</v>
      </c>
      <c r="E115" s="2" t="s">
        <v>41</v>
      </c>
      <c r="F115" t="str">
        <f t="shared" si="23"/>
        <v>PMU</v>
      </c>
      <c r="G115" s="2" t="s">
        <v>42</v>
      </c>
      <c r="H115" s="14" t="str">
        <f t="shared" si="22"/>
        <v>#emit ('PARENT_DEPT_NAME'  'PMU')</v>
      </c>
    </row>
    <row r="116" spans="1:15" x14ac:dyDescent="0.25">
      <c r="A116" t="s">
        <v>66</v>
      </c>
      <c r="B116" t="s">
        <v>50</v>
      </c>
      <c r="C116" s="2" t="s">
        <v>40</v>
      </c>
      <c r="D116" t="str">
        <f t="shared" si="21"/>
        <v>DEPT_NAME</v>
      </c>
      <c r="E116" s="2" t="s">
        <v>41</v>
      </c>
      <c r="F116" t="str">
        <f t="shared" si="23"/>
        <v>Unit</v>
      </c>
      <c r="G116" s="2" t="s">
        <v>42</v>
      </c>
      <c r="H116" s="14" t="str">
        <f t="shared" si="22"/>
        <v>#emit ('DEPT_NAME'  'Unit')</v>
      </c>
    </row>
    <row r="117" spans="1:15" x14ac:dyDescent="0.25">
      <c r="A117" t="s">
        <v>67</v>
      </c>
      <c r="B117" t="s">
        <v>51</v>
      </c>
      <c r="C117" s="2" t="s">
        <v>40</v>
      </c>
      <c r="D117" t="str">
        <f t="shared" si="21"/>
        <v>SKILL CODESs</v>
      </c>
      <c r="E117" s="2" t="s">
        <v>41</v>
      </c>
      <c r="F117" t="str">
        <f t="shared" si="23"/>
        <v>Codes</v>
      </c>
      <c r="G117" s="2" t="s">
        <v>42</v>
      </c>
      <c r="H117" s="14" t="str">
        <f t="shared" si="22"/>
        <v>#emit ('SKILL CODESs'  'Codes')</v>
      </c>
    </row>
    <row r="118" spans="1:15" x14ac:dyDescent="0.25">
      <c r="A118" t="s">
        <v>68</v>
      </c>
      <c r="B118" t="s">
        <v>53</v>
      </c>
      <c r="C118" s="2" t="s">
        <v>40</v>
      </c>
      <c r="D118" t="str">
        <f t="shared" si="21"/>
        <v>SKILL CATEGORIES</v>
      </c>
      <c r="E118" s="2" t="s">
        <v>41</v>
      </c>
      <c r="F118" t="str">
        <f t="shared" si="23"/>
        <v>Major Sector/Theme</v>
      </c>
      <c r="G118" s="2" t="s">
        <v>42</v>
      </c>
      <c r="H118" s="14" t="str">
        <f t="shared" si="22"/>
        <v>#emit ('SKILL CATEGORIES'  'Major Sector/Theme')</v>
      </c>
    </row>
    <row r="119" spans="1:15" x14ac:dyDescent="0.25">
      <c r="A119" t="s">
        <v>69</v>
      </c>
      <c r="B119" t="s">
        <v>52</v>
      </c>
      <c r="C119" s="2" t="s">
        <v>40</v>
      </c>
      <c r="D119" t="str">
        <f t="shared" si="21"/>
        <v>SKILL NAMES</v>
      </c>
      <c r="E119" s="2" t="s">
        <v>41</v>
      </c>
      <c r="F119" t="str">
        <f t="shared" si="23"/>
        <v>Sector/Theme</v>
      </c>
      <c r="G119" s="2" t="s">
        <v>42</v>
      </c>
      <c r="H119" s="14" t="str">
        <f t="shared" si="22"/>
        <v>#emit ('SKILL NAMES'  'Sector/Theme')</v>
      </c>
    </row>
    <row r="123" spans="1:15" ht="18.75" x14ac:dyDescent="0.3">
      <c r="A123" s="9" t="s">
        <v>87</v>
      </c>
      <c r="B123" s="9"/>
      <c r="C123" s="9"/>
    </row>
    <row r="124" spans="1:15" x14ac:dyDescent="0.25">
      <c r="A124" s="3" t="s">
        <v>81</v>
      </c>
      <c r="B124" s="14" t="s">
        <v>85</v>
      </c>
      <c r="C124" t="s">
        <v>8</v>
      </c>
      <c r="D124" t="s">
        <v>8</v>
      </c>
      <c r="E124" t="s">
        <v>8</v>
      </c>
      <c r="F124" t="s">
        <v>8</v>
      </c>
      <c r="G124" t="s">
        <v>8</v>
      </c>
      <c r="H124" t="s">
        <v>88</v>
      </c>
      <c r="L124" s="1" t="s">
        <v>89</v>
      </c>
    </row>
    <row r="125" spans="1:15" x14ac:dyDescent="0.25">
      <c r="A125" t="s">
        <v>38</v>
      </c>
      <c r="B125" t="s">
        <v>57</v>
      </c>
      <c r="C125" s="2" t="s">
        <v>54</v>
      </c>
      <c r="D125" t="str">
        <f t="shared" ref="D125:D137" si="24">A125</f>
        <v>FULL_NAME</v>
      </c>
      <c r="E125" s="2" t="s">
        <v>41</v>
      </c>
      <c r="F125" t="str">
        <f>B125</f>
        <v>Level</v>
      </c>
      <c r="G125" s="2" t="s">
        <v>42</v>
      </c>
      <c r="H125" s="11" t="str">
        <f t="shared" ref="H125:H137" si="25">C125&amp;D125&amp;E125&amp;F125&amp;G125</f>
        <v>#emitmlt ('FULL_NAME'  'Level')</v>
      </c>
      <c r="L125" s="2" t="s">
        <v>55</v>
      </c>
      <c r="M125" t="str">
        <f t="shared" ref="M125:M137" si="26">B125</f>
        <v>Level</v>
      </c>
      <c r="N125" s="2" t="s">
        <v>56</v>
      </c>
      <c r="O125" s="11" t="str">
        <f>L125&amp;M125&amp;N125</f>
        <v>&lt;th&gt;Level&lt;/th&gt;</v>
      </c>
    </row>
    <row r="126" spans="1:15" x14ac:dyDescent="0.25">
      <c r="A126" t="s">
        <v>57</v>
      </c>
      <c r="B126" t="s">
        <v>43</v>
      </c>
      <c r="C126" s="2" t="s">
        <v>54</v>
      </c>
      <c r="D126" t="str">
        <f t="shared" si="24"/>
        <v>Level</v>
      </c>
      <c r="E126" s="2" t="s">
        <v>41</v>
      </c>
      <c r="F126" t="str">
        <f t="shared" ref="F126:F137" si="27">B126</f>
        <v>Name</v>
      </c>
      <c r="G126" s="2" t="s">
        <v>42</v>
      </c>
      <c r="H126" s="11" t="str">
        <f t="shared" si="25"/>
        <v>#emitmlt ('Level'  'Name')</v>
      </c>
      <c r="L126" s="2" t="s">
        <v>55</v>
      </c>
      <c r="M126" t="str">
        <f t="shared" si="26"/>
        <v>Name</v>
      </c>
      <c r="N126" s="2" t="s">
        <v>56</v>
      </c>
      <c r="O126" s="11" t="str">
        <f t="shared" ref="O126:O137" si="28">L126&amp;M126&amp;N126</f>
        <v>&lt;th&gt;Name&lt;/th&gt;</v>
      </c>
    </row>
    <row r="127" spans="1:15" x14ac:dyDescent="0.25">
      <c r="A127" t="s">
        <v>59</v>
      </c>
      <c r="B127" t="s">
        <v>44</v>
      </c>
      <c r="C127" s="2" t="s">
        <v>54</v>
      </c>
      <c r="D127" t="str">
        <f t="shared" si="24"/>
        <v>JOB_TITLE</v>
      </c>
      <c r="E127" s="2" t="s">
        <v>41</v>
      </c>
      <c r="F127" t="str">
        <f t="shared" si="27"/>
        <v>City</v>
      </c>
      <c r="G127" s="2" t="s">
        <v>42</v>
      </c>
      <c r="H127" s="11" t="str">
        <f t="shared" si="25"/>
        <v>#emitmlt ('JOB_TITLE'  'City')</v>
      </c>
      <c r="L127" s="2" t="s">
        <v>55</v>
      </c>
      <c r="M127" t="str">
        <f t="shared" si="26"/>
        <v>City</v>
      </c>
      <c r="N127" s="2" t="s">
        <v>56</v>
      </c>
      <c r="O127" s="11" t="str">
        <f t="shared" si="28"/>
        <v>&lt;th&gt;City&lt;/th&gt;</v>
      </c>
    </row>
    <row r="128" spans="1:15" x14ac:dyDescent="0.25">
      <c r="A128" t="s">
        <v>58</v>
      </c>
      <c r="B128" t="s">
        <v>59</v>
      </c>
      <c r="C128" s="2" t="s">
        <v>54</v>
      </c>
      <c r="D128" t="str">
        <f t="shared" si="24"/>
        <v>CITY</v>
      </c>
      <c r="E128" s="2" t="s">
        <v>41</v>
      </c>
      <c r="F128" t="str">
        <f t="shared" si="27"/>
        <v>JOB_TITLE</v>
      </c>
      <c r="G128" s="2" t="s">
        <v>42</v>
      </c>
      <c r="H128" s="11" t="str">
        <f t="shared" si="25"/>
        <v>#emitmlt ('CITY'  'JOB_TITLE')</v>
      </c>
      <c r="L128" s="2" t="s">
        <v>55</v>
      </c>
      <c r="M128" t="str">
        <f t="shared" si="26"/>
        <v>JOB_TITLE</v>
      </c>
      <c r="N128" s="2" t="s">
        <v>56</v>
      </c>
      <c r="O128" s="11" t="str">
        <f t="shared" si="28"/>
        <v>&lt;th&gt;JOB_TITLE&lt;/th&gt;</v>
      </c>
    </row>
    <row r="129" spans="1:15" x14ac:dyDescent="0.25">
      <c r="A129" t="s">
        <v>61</v>
      </c>
      <c r="B129" t="s">
        <v>45</v>
      </c>
      <c r="C129" s="2" t="s">
        <v>54</v>
      </c>
      <c r="D129" t="str">
        <f t="shared" si="24"/>
        <v>START_DATE</v>
      </c>
      <c r="E129" s="2" t="s">
        <v>41</v>
      </c>
      <c r="F129" t="str">
        <f t="shared" si="27"/>
        <v>Joining Date</v>
      </c>
      <c r="G129" s="2" t="s">
        <v>42</v>
      </c>
      <c r="H129" s="11" t="str">
        <f t="shared" si="25"/>
        <v>#emitmlt ('START_DATE'  'Joining Date')</v>
      </c>
      <c r="L129" s="2" t="s">
        <v>55</v>
      </c>
      <c r="M129" t="str">
        <f t="shared" si="26"/>
        <v>Joining Date</v>
      </c>
      <c r="N129" s="2" t="s">
        <v>56</v>
      </c>
      <c r="O129" s="11" t="str">
        <f t="shared" si="28"/>
        <v>&lt;th&gt;Joining Date&lt;/th&gt;</v>
      </c>
    </row>
    <row r="130" spans="1:15" x14ac:dyDescent="0.25">
      <c r="A130" t="s">
        <v>63</v>
      </c>
      <c r="B130" t="s">
        <v>46</v>
      </c>
      <c r="C130" s="2" t="s">
        <v>54</v>
      </c>
      <c r="D130" t="str">
        <f t="shared" si="24"/>
        <v>COMPANY</v>
      </c>
      <c r="E130" s="2" t="s">
        <v>41</v>
      </c>
      <c r="F130" t="str">
        <f t="shared" si="27"/>
        <v>Work</v>
      </c>
      <c r="G130" s="2" t="s">
        <v>42</v>
      </c>
      <c r="H130" s="11" t="str">
        <f t="shared" si="25"/>
        <v>#emitmlt ('COMPANY'  'Work')</v>
      </c>
      <c r="L130" s="2" t="s">
        <v>55</v>
      </c>
      <c r="M130" t="str">
        <f t="shared" si="26"/>
        <v>Work</v>
      </c>
      <c r="N130" s="2" t="s">
        <v>56</v>
      </c>
      <c r="O130" s="11" t="str">
        <f t="shared" si="28"/>
        <v>&lt;th&gt;Work&lt;/th&gt;</v>
      </c>
    </row>
    <row r="131" spans="1:15" x14ac:dyDescent="0.25">
      <c r="A131" t="s">
        <v>62</v>
      </c>
      <c r="B131" t="s">
        <v>47</v>
      </c>
      <c r="C131" s="2" t="s">
        <v>54</v>
      </c>
      <c r="D131" t="str">
        <f t="shared" si="24"/>
        <v>DEPT_CODE</v>
      </c>
      <c r="E131" s="2" t="s">
        <v>41</v>
      </c>
      <c r="F131" t="str">
        <f t="shared" si="27"/>
        <v>Org</v>
      </c>
      <c r="G131" s="2" t="s">
        <v>42</v>
      </c>
      <c r="H131" s="11" t="str">
        <f t="shared" si="25"/>
        <v>#emitmlt ('DEPT_CODE'  'Org')</v>
      </c>
      <c r="L131" s="2" t="s">
        <v>55</v>
      </c>
      <c r="M131" t="str">
        <f t="shared" si="26"/>
        <v>Org</v>
      </c>
      <c r="N131" s="2" t="s">
        <v>56</v>
      </c>
      <c r="O131" s="11" t="str">
        <f t="shared" si="28"/>
        <v>&lt;th&gt;Org&lt;/th&gt;</v>
      </c>
    </row>
    <row r="132" spans="1:15" x14ac:dyDescent="0.25">
      <c r="A132" t="s">
        <v>64</v>
      </c>
      <c r="B132" t="s">
        <v>48</v>
      </c>
      <c r="C132" s="2" t="s">
        <v>54</v>
      </c>
      <c r="D132" t="str">
        <f t="shared" si="24"/>
        <v>PARENT_DEPT</v>
      </c>
      <c r="E132" s="2" t="s">
        <v>41</v>
      </c>
      <c r="F132" t="str">
        <f t="shared" si="27"/>
        <v>VPU</v>
      </c>
      <c r="G132" s="2" t="s">
        <v>42</v>
      </c>
      <c r="H132" s="11" t="str">
        <f t="shared" si="25"/>
        <v>#emitmlt ('PARENT_DEPT'  'VPU')</v>
      </c>
      <c r="L132" s="2" t="s">
        <v>55</v>
      </c>
      <c r="M132" t="str">
        <f t="shared" si="26"/>
        <v>VPU</v>
      </c>
      <c r="N132" s="2" t="s">
        <v>56</v>
      </c>
      <c r="O132" s="11" t="str">
        <f t="shared" si="28"/>
        <v>&lt;th&gt;VPU&lt;/th&gt;</v>
      </c>
    </row>
    <row r="133" spans="1:15" x14ac:dyDescent="0.25">
      <c r="A133" t="s">
        <v>65</v>
      </c>
      <c r="B133" t="s">
        <v>49</v>
      </c>
      <c r="C133" s="2" t="s">
        <v>54</v>
      </c>
      <c r="D133" t="str">
        <f t="shared" si="24"/>
        <v>PARENT_DEPT_NAME</v>
      </c>
      <c r="E133" s="2" t="s">
        <v>41</v>
      </c>
      <c r="F133" t="str">
        <f t="shared" si="27"/>
        <v>PMU</v>
      </c>
      <c r="G133" s="2" t="s">
        <v>42</v>
      </c>
      <c r="H133" s="11" t="str">
        <f t="shared" si="25"/>
        <v>#emitmlt ('PARENT_DEPT_NAME'  'PMU')</v>
      </c>
      <c r="L133" s="2" t="s">
        <v>55</v>
      </c>
      <c r="M133" t="str">
        <f t="shared" si="26"/>
        <v>PMU</v>
      </c>
      <c r="N133" s="2" t="s">
        <v>56</v>
      </c>
      <c r="O133" s="11" t="str">
        <f t="shared" si="28"/>
        <v>&lt;th&gt;PMU&lt;/th&gt;</v>
      </c>
    </row>
    <row r="134" spans="1:15" x14ac:dyDescent="0.25">
      <c r="A134" t="s">
        <v>66</v>
      </c>
      <c r="B134" t="s">
        <v>50</v>
      </c>
      <c r="C134" s="2" t="s">
        <v>54</v>
      </c>
      <c r="D134" t="str">
        <f t="shared" si="24"/>
        <v>DEPT_NAME</v>
      </c>
      <c r="E134" s="2" t="s">
        <v>41</v>
      </c>
      <c r="F134" t="str">
        <f t="shared" si="27"/>
        <v>Unit</v>
      </c>
      <c r="G134" s="2" t="s">
        <v>42</v>
      </c>
      <c r="H134" s="11" t="str">
        <f t="shared" si="25"/>
        <v>#emitmlt ('DEPT_NAME'  'Unit')</v>
      </c>
      <c r="L134" s="2" t="s">
        <v>55</v>
      </c>
      <c r="M134" t="str">
        <f t="shared" si="26"/>
        <v>Unit</v>
      </c>
      <c r="N134" s="2" t="s">
        <v>56</v>
      </c>
      <c r="O134" s="11" t="str">
        <f t="shared" si="28"/>
        <v>&lt;th&gt;Unit&lt;/th&gt;</v>
      </c>
    </row>
    <row r="135" spans="1:15" x14ac:dyDescent="0.25">
      <c r="A135" t="s">
        <v>67</v>
      </c>
      <c r="B135" t="s">
        <v>51</v>
      </c>
      <c r="C135" s="2" t="s">
        <v>54</v>
      </c>
      <c r="D135" t="str">
        <f t="shared" si="24"/>
        <v>SKILL CODESs</v>
      </c>
      <c r="E135" s="2" t="s">
        <v>41</v>
      </c>
      <c r="F135" t="str">
        <f t="shared" si="27"/>
        <v>Codes</v>
      </c>
      <c r="G135" s="2" t="s">
        <v>42</v>
      </c>
      <c r="H135" s="11" t="str">
        <f t="shared" si="25"/>
        <v>#emitmlt ('SKILL CODESs'  'Codes')</v>
      </c>
      <c r="L135" s="2" t="s">
        <v>55</v>
      </c>
      <c r="M135" t="str">
        <f t="shared" si="26"/>
        <v>Codes</v>
      </c>
      <c r="N135" s="2" t="s">
        <v>56</v>
      </c>
      <c r="O135" s="11" t="str">
        <f t="shared" si="28"/>
        <v>&lt;th&gt;Codes&lt;/th&gt;</v>
      </c>
    </row>
    <row r="136" spans="1:15" x14ac:dyDescent="0.25">
      <c r="A136" t="s">
        <v>68</v>
      </c>
      <c r="B136" t="s">
        <v>53</v>
      </c>
      <c r="C136" s="2" t="s">
        <v>54</v>
      </c>
      <c r="D136" t="str">
        <f t="shared" si="24"/>
        <v>SKILL CATEGORIES</v>
      </c>
      <c r="E136" s="2" t="s">
        <v>41</v>
      </c>
      <c r="F136" t="str">
        <f t="shared" si="27"/>
        <v>Major Sector/Theme</v>
      </c>
      <c r="G136" s="2" t="s">
        <v>42</v>
      </c>
      <c r="H136" s="11" t="str">
        <f t="shared" si="25"/>
        <v>#emitmlt ('SKILL CATEGORIES'  'Major Sector/Theme')</v>
      </c>
      <c r="L136" s="2" t="s">
        <v>55</v>
      </c>
      <c r="M136" t="str">
        <f t="shared" si="26"/>
        <v>Major Sector/Theme</v>
      </c>
      <c r="N136" s="2" t="s">
        <v>56</v>
      </c>
      <c r="O136" s="11" t="str">
        <f t="shared" si="28"/>
        <v>&lt;th&gt;Major Sector/Theme&lt;/th&gt;</v>
      </c>
    </row>
    <row r="137" spans="1:15" x14ac:dyDescent="0.25">
      <c r="A137" t="s">
        <v>69</v>
      </c>
      <c r="B137" t="s">
        <v>52</v>
      </c>
      <c r="C137" s="2" t="s">
        <v>54</v>
      </c>
      <c r="D137" t="str">
        <f t="shared" si="24"/>
        <v>SKILL NAMES</v>
      </c>
      <c r="E137" s="2" t="s">
        <v>41</v>
      </c>
      <c r="F137" t="str">
        <f t="shared" si="27"/>
        <v>Sector/Theme</v>
      </c>
      <c r="G137" s="2" t="s">
        <v>42</v>
      </c>
      <c r="H137" s="11" t="str">
        <f t="shared" si="25"/>
        <v>#emitmlt ('SKILL NAMES'  'Sector/Theme')</v>
      </c>
      <c r="L137" s="2" t="s">
        <v>55</v>
      </c>
      <c r="M137" t="str">
        <f t="shared" si="26"/>
        <v>Sector/Theme</v>
      </c>
      <c r="N137" s="2" t="s">
        <v>56</v>
      </c>
      <c r="O137" s="11" t="str">
        <f t="shared" si="28"/>
        <v>&lt;th&gt;Sector/Theme&lt;/th&gt;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expertise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2013-04-07T13:05:24Z</dcterms:created>
  <dcterms:modified xsi:type="dcterms:W3CDTF">2013-04-07T13:06:08Z</dcterms:modified>
</cp:coreProperties>
</file>