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2" yWindow="122" windowWidth="15131" windowHeight="9305" activeTab="2"/>
  </bookViews>
  <sheets>
    <sheet name="Info" sheetId="1" r:id="rId1"/>
    <sheet name="64bit gcc 4.6.0" sheetId="8" r:id="rId2"/>
    <sheet name="32bit gcc 4.6.0" sheetId="7" r:id="rId3"/>
  </sheets>
  <calcPr calcId="125725"/>
</workbook>
</file>

<file path=xl/calcChain.xml><?xml version="1.0" encoding="utf-8"?>
<calcChain xmlns="http://schemas.openxmlformats.org/spreadsheetml/2006/main">
  <c r="N33" i="8"/>
  <c r="K33"/>
  <c r="G33"/>
  <c r="D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N16"/>
  <c r="K16"/>
  <c r="G16"/>
  <c r="D16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Q4"/>
  <c r="P4"/>
  <c r="Q32" i="7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5"/>
  <c r="P15"/>
  <c r="Q14"/>
  <c r="P14"/>
  <c r="Q13"/>
  <c r="P13"/>
  <c r="Q12"/>
  <c r="P12"/>
  <c r="Q11"/>
  <c r="P11"/>
  <c r="Q10"/>
  <c r="P10"/>
  <c r="Q9"/>
  <c r="P9"/>
  <c r="Q8"/>
  <c r="P8"/>
  <c r="Q7"/>
  <c r="P7"/>
  <c r="Q6"/>
  <c r="P6"/>
  <c r="Q5"/>
  <c r="P5"/>
  <c r="Q4"/>
  <c r="P4"/>
  <c r="N33"/>
  <c r="K33"/>
  <c r="G33"/>
  <c r="N16"/>
  <c r="K16"/>
  <c r="G16"/>
  <c r="D16"/>
  <c r="D33"/>
  <c r="P16" l="1"/>
  <c r="Q33"/>
  <c r="Q16"/>
  <c r="P33"/>
  <c r="Q16" i="8"/>
  <c r="Q33"/>
  <c r="P16"/>
  <c r="P33"/>
</calcChain>
</file>

<file path=xl/sharedStrings.xml><?xml version="1.0" encoding="utf-8"?>
<sst xmlns="http://schemas.openxmlformats.org/spreadsheetml/2006/main" count="115" uniqueCount="38">
  <si>
    <t>164.gzip</t>
  </si>
  <si>
    <t>175.vpr</t>
  </si>
  <si>
    <t>176.gcc</t>
  </si>
  <si>
    <t>181.mcf</t>
  </si>
  <si>
    <t>186.crafty</t>
  </si>
  <si>
    <t>197.parser</t>
  </si>
  <si>
    <t>252.eon</t>
  </si>
  <si>
    <t>253.perlbmk</t>
  </si>
  <si>
    <t>254.gap</t>
  </si>
  <si>
    <t>255.vortex</t>
  </si>
  <si>
    <t>256.bzip2</t>
  </si>
  <si>
    <t>300.twolf</t>
  </si>
  <si>
    <t>168.wupwise</t>
  </si>
  <si>
    <t>171.swim</t>
  </si>
  <si>
    <t>172.mgrid</t>
  </si>
  <si>
    <t>173.applu</t>
  </si>
  <si>
    <t>177.mesa</t>
  </si>
  <si>
    <t>178.galgel</t>
  </si>
  <si>
    <t>179.art</t>
  </si>
  <si>
    <t>183.equake</t>
  </si>
  <si>
    <t>187.facerec</t>
  </si>
  <si>
    <t>188.ammp</t>
  </si>
  <si>
    <t>189.lucas</t>
  </si>
  <si>
    <t>191.fma3d</t>
  </si>
  <si>
    <t>200.sixtrack</t>
  </si>
  <si>
    <t>301.apsi</t>
  </si>
  <si>
    <t>Ratio</t>
  </si>
  <si>
    <t>Atom D510 1.66GHz 2GB RAM DDR2 800MHz</t>
  </si>
  <si>
    <t>Peak</t>
  </si>
  <si>
    <t>SPECint2000</t>
  </si>
  <si>
    <t>SPECfp2000</t>
  </si>
  <si>
    <t>Ref Time</t>
  </si>
  <si>
    <t>Run Time</t>
  </si>
  <si>
    <t>Referece compiler</t>
  </si>
  <si>
    <t>Fixed compiler</t>
  </si>
  <si>
    <t xml:space="preserve">Peak: -march=atom -ffast-math -mfpmath=sse -O3 -funroll-loops </t>
  </si>
  <si>
    <t>Base: -march=atom -ffast-math -mfpmath=sse -O2</t>
  </si>
  <si>
    <t>Base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</si>
</sst>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49" fontId="0" fillId="0" borderId="0" xfId="0" applyNumberFormat="1" applyAlignment="1">
      <alignment wrapText="1"/>
    </xf>
    <xf numFmtId="0" fontId="2" fillId="0" borderId="0" xfId="0" applyFont="1"/>
    <xf numFmtId="2" fontId="0" fillId="0" borderId="0" xfId="0" applyNumberFormat="1"/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2" fontId="3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/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6" sqref="A6"/>
    </sheetView>
  </sheetViews>
  <sheetFormatPr defaultRowHeight="12.75"/>
  <cols>
    <col min="1" max="1" width="53.09765625" bestFit="1" customWidth="1"/>
    <col min="2" max="2" width="14.296875" style="2" customWidth="1"/>
    <col min="3" max="3" width="12" style="2" customWidth="1"/>
    <col min="4" max="4" width="12.59765625" style="2" customWidth="1"/>
    <col min="5" max="5" width="12" style="2" customWidth="1"/>
    <col min="6" max="6" width="12.69921875" style="2" customWidth="1"/>
    <col min="7" max="7" width="12" style="2" customWidth="1"/>
    <col min="8" max="8" width="12.796875" style="2" customWidth="1"/>
    <col min="9" max="9" width="12" style="2" customWidth="1"/>
  </cols>
  <sheetData>
    <row r="1" spans="1:9">
      <c r="A1" s="8" t="s">
        <v>27</v>
      </c>
    </row>
    <row r="2" spans="1:9">
      <c r="A2" s="5"/>
    </row>
    <row r="3" spans="1:9">
      <c r="A3" s="8"/>
    </row>
    <row r="4" spans="1:9">
      <c r="A4" s="8"/>
    </row>
    <row r="5" spans="1:9">
      <c r="A5" s="5"/>
    </row>
    <row r="6" spans="1:9">
      <c r="A6" s="7" t="s">
        <v>36</v>
      </c>
      <c r="B6" s="3"/>
    </row>
    <row r="7" spans="1:9">
      <c r="A7" s="7" t="s">
        <v>35</v>
      </c>
    </row>
    <row r="8" spans="1:9">
      <c r="B8" s="4"/>
      <c r="C8" s="4"/>
      <c r="D8" s="4"/>
      <c r="E8" s="4"/>
      <c r="F8" s="7"/>
      <c r="G8" s="7"/>
      <c r="H8" s="7"/>
      <c r="I8" s="7"/>
    </row>
    <row r="9" spans="1:9">
      <c r="A9" s="5"/>
      <c r="B9" s="1"/>
      <c r="C9" s="1"/>
      <c r="D9" s="1"/>
      <c r="E9" s="1"/>
      <c r="F9" s="1"/>
      <c r="G9" s="1"/>
      <c r="H9" s="1"/>
      <c r="I9" s="1"/>
    </row>
    <row r="10" spans="1:9">
      <c r="A10" s="2"/>
      <c r="I10"/>
    </row>
    <row r="12" spans="1:9">
      <c r="A12" s="5"/>
    </row>
    <row r="13" spans="1:9">
      <c r="B13" s="4"/>
      <c r="C13" s="4"/>
      <c r="D13" s="4"/>
      <c r="E13" s="4"/>
      <c r="F13" s="7"/>
      <c r="G13" s="7"/>
      <c r="H13" s="7"/>
      <c r="I13" s="7"/>
    </row>
    <row r="14" spans="1:9">
      <c r="A14" s="5"/>
      <c r="B14" s="1"/>
      <c r="C14" s="1"/>
      <c r="D14" s="1"/>
      <c r="E14" s="1"/>
      <c r="F14" s="1"/>
      <c r="G14" s="1"/>
      <c r="H14" s="1"/>
      <c r="I14" s="1"/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4"/>
  <sheetViews>
    <sheetView topLeftCell="A34" workbookViewId="0">
      <selection activeCell="D45" sqref="D45"/>
    </sheetView>
  </sheetViews>
  <sheetFormatPr defaultRowHeight="12.75"/>
  <cols>
    <col min="1" max="3" width="10.3984375" style="6" bestFit="1" customWidth="1"/>
    <col min="4" max="4" width="8.19921875" style="6" bestFit="1" customWidth="1"/>
    <col min="5" max="9" width="8.796875" style="6"/>
    <col min="10" max="10" width="8.796875" style="9"/>
    <col min="11" max="16384" width="8.796875" style="6"/>
  </cols>
  <sheetData>
    <row r="1" spans="1:17">
      <c r="B1" s="15" t="s">
        <v>33</v>
      </c>
      <c r="C1" s="15"/>
      <c r="D1" s="15"/>
      <c r="E1" s="15"/>
      <c r="F1" s="15"/>
      <c r="G1" s="15"/>
      <c r="I1" s="15" t="s">
        <v>34</v>
      </c>
      <c r="J1" s="15"/>
      <c r="K1" s="15"/>
      <c r="L1" s="15"/>
      <c r="M1" s="15"/>
      <c r="N1" s="15"/>
    </row>
    <row r="2" spans="1:17">
      <c r="B2" s="12" t="s">
        <v>37</v>
      </c>
      <c r="C2" s="12" t="s">
        <v>37</v>
      </c>
      <c r="D2" s="12" t="s">
        <v>37</v>
      </c>
      <c r="E2" s="12" t="s">
        <v>28</v>
      </c>
      <c r="F2" s="12" t="s">
        <v>28</v>
      </c>
      <c r="G2" s="12" t="s">
        <v>28</v>
      </c>
      <c r="I2" s="12" t="s">
        <v>37</v>
      </c>
      <c r="J2" s="12" t="s">
        <v>37</v>
      </c>
      <c r="K2" s="12" t="s">
        <v>37</v>
      </c>
      <c r="L2" s="12" t="s">
        <v>28</v>
      </c>
      <c r="M2" s="12" t="s">
        <v>28</v>
      </c>
      <c r="N2" s="12" t="s">
        <v>28</v>
      </c>
      <c r="P2" s="13" t="s">
        <v>37</v>
      </c>
      <c r="Q2" s="13" t="s">
        <v>28</v>
      </c>
    </row>
    <row r="3" spans="1:17">
      <c r="B3" s="12" t="s">
        <v>31</v>
      </c>
      <c r="C3" s="12" t="s">
        <v>32</v>
      </c>
      <c r="D3" s="12" t="s">
        <v>26</v>
      </c>
      <c r="E3" s="12" t="s">
        <v>31</v>
      </c>
      <c r="F3" s="12" t="s">
        <v>32</v>
      </c>
      <c r="G3" s="12" t="s">
        <v>26</v>
      </c>
      <c r="I3" s="12" t="s">
        <v>31</v>
      </c>
      <c r="J3" s="12" t="s">
        <v>32</v>
      </c>
      <c r="K3" s="12" t="s">
        <v>26</v>
      </c>
      <c r="L3" s="12" t="s">
        <v>31</v>
      </c>
      <c r="M3" s="12" t="s">
        <v>32</v>
      </c>
      <c r="N3" s="12" t="s">
        <v>26</v>
      </c>
    </row>
    <row r="4" spans="1:17" ht="13.3">
      <c r="A4" s="6" t="s">
        <v>0</v>
      </c>
      <c r="B4" s="6">
        <v>1400</v>
      </c>
      <c r="C4" s="6">
        <v>317</v>
      </c>
      <c r="D4" s="6">
        <v>441</v>
      </c>
      <c r="E4" s="6">
        <v>1400</v>
      </c>
      <c r="F4" s="6">
        <v>299</v>
      </c>
      <c r="G4" s="6">
        <v>468</v>
      </c>
      <c r="I4" s="6">
        <v>1400</v>
      </c>
      <c r="J4" s="6">
        <v>317</v>
      </c>
      <c r="K4" s="6">
        <v>442</v>
      </c>
      <c r="L4" s="6">
        <v>1400</v>
      </c>
      <c r="M4" s="6">
        <v>298</v>
      </c>
      <c r="N4" s="6">
        <v>470</v>
      </c>
      <c r="P4" s="14">
        <f>K4/D4</f>
        <v>1.0022675736961451</v>
      </c>
      <c r="Q4" s="14">
        <f>N4/G4</f>
        <v>1.0042735042735043</v>
      </c>
    </row>
    <row r="5" spans="1:17" ht="13.3">
      <c r="A5" s="6" t="s">
        <v>1</v>
      </c>
      <c r="B5" s="6">
        <v>1400</v>
      </c>
      <c r="C5" s="6">
        <v>426</v>
      </c>
      <c r="D5" s="6">
        <v>329</v>
      </c>
      <c r="E5" s="6">
        <v>1400</v>
      </c>
      <c r="F5" s="6">
        <v>423</v>
      </c>
      <c r="G5" s="6">
        <v>331</v>
      </c>
      <c r="I5" s="6">
        <v>1400</v>
      </c>
      <c r="J5" s="6">
        <v>425</v>
      </c>
      <c r="K5" s="6">
        <v>330</v>
      </c>
      <c r="L5" s="6">
        <v>1400</v>
      </c>
      <c r="M5" s="6">
        <v>420</v>
      </c>
      <c r="N5" s="6">
        <v>333</v>
      </c>
      <c r="P5" s="14">
        <f t="shared" ref="P5:P16" si="0">K5/D5</f>
        <v>1.0030395136778116</v>
      </c>
      <c r="Q5" s="14">
        <f t="shared" ref="Q5:Q16" si="1">N5/G5</f>
        <v>1.0060422960725075</v>
      </c>
    </row>
    <row r="6" spans="1:17" ht="13.3">
      <c r="A6" s="6" t="s">
        <v>2</v>
      </c>
      <c r="B6" s="6">
        <v>1100</v>
      </c>
      <c r="C6" s="6">
        <v>165</v>
      </c>
      <c r="D6" s="6">
        <v>668</v>
      </c>
      <c r="E6" s="6">
        <v>1100</v>
      </c>
      <c r="F6" s="6">
        <v>164</v>
      </c>
      <c r="G6" s="6">
        <v>670</v>
      </c>
      <c r="I6" s="6">
        <v>1100</v>
      </c>
      <c r="J6" s="6">
        <v>165</v>
      </c>
      <c r="K6" s="6">
        <v>665</v>
      </c>
      <c r="L6" s="6">
        <v>1100</v>
      </c>
      <c r="M6" s="6">
        <v>166</v>
      </c>
      <c r="N6" s="6">
        <v>663</v>
      </c>
      <c r="P6" s="14">
        <f t="shared" si="0"/>
        <v>0.99550898203592819</v>
      </c>
      <c r="Q6" s="14">
        <f t="shared" si="1"/>
        <v>0.9895522388059701</v>
      </c>
    </row>
    <row r="7" spans="1:17" ht="13.3">
      <c r="A7" s="6" t="s">
        <v>3</v>
      </c>
      <c r="B7" s="6">
        <v>1800</v>
      </c>
      <c r="C7" s="6">
        <v>410</v>
      </c>
      <c r="D7" s="6">
        <v>439</v>
      </c>
      <c r="E7" s="6">
        <v>1800</v>
      </c>
      <c r="F7" s="6">
        <v>411</v>
      </c>
      <c r="G7" s="6">
        <v>438</v>
      </c>
      <c r="I7" s="6">
        <v>1800</v>
      </c>
      <c r="J7" s="6">
        <v>411</v>
      </c>
      <c r="K7" s="6">
        <v>438</v>
      </c>
      <c r="L7" s="6">
        <v>1800</v>
      </c>
      <c r="M7" s="6">
        <v>412</v>
      </c>
      <c r="N7" s="6">
        <v>437</v>
      </c>
      <c r="P7" s="14">
        <f t="shared" si="0"/>
        <v>0.99772209567198178</v>
      </c>
      <c r="Q7" s="14">
        <f t="shared" si="1"/>
        <v>0.99771689497716898</v>
      </c>
    </row>
    <row r="8" spans="1:17" ht="13.3">
      <c r="A8" s="6" t="s">
        <v>4</v>
      </c>
      <c r="B8" s="6">
        <v>1000</v>
      </c>
      <c r="C8" s="6">
        <v>166</v>
      </c>
      <c r="D8" s="6">
        <v>603</v>
      </c>
      <c r="E8" s="6">
        <v>1000</v>
      </c>
      <c r="F8" s="6">
        <v>166</v>
      </c>
      <c r="G8" s="6">
        <v>602</v>
      </c>
      <c r="I8" s="6">
        <v>1000</v>
      </c>
      <c r="J8" s="6">
        <v>163</v>
      </c>
      <c r="K8" s="6">
        <v>615</v>
      </c>
      <c r="L8" s="6">
        <v>1000</v>
      </c>
      <c r="M8" s="6">
        <v>164</v>
      </c>
      <c r="N8" s="6">
        <v>608</v>
      </c>
      <c r="P8" s="14">
        <f t="shared" si="0"/>
        <v>1.0199004975124377</v>
      </c>
      <c r="Q8" s="14">
        <f t="shared" si="1"/>
        <v>1.0099667774086378</v>
      </c>
    </row>
    <row r="9" spans="1:17" ht="13.3">
      <c r="A9" s="6" t="s">
        <v>5</v>
      </c>
      <c r="B9" s="6">
        <v>1800</v>
      </c>
      <c r="C9" s="6">
        <v>505</v>
      </c>
      <c r="D9" s="6">
        <v>357</v>
      </c>
      <c r="E9" s="6">
        <v>1800</v>
      </c>
      <c r="F9" s="6">
        <v>476</v>
      </c>
      <c r="G9" s="6">
        <v>378</v>
      </c>
      <c r="I9" s="6">
        <v>1800</v>
      </c>
      <c r="J9" s="6">
        <v>505</v>
      </c>
      <c r="K9" s="6">
        <v>356</v>
      </c>
      <c r="L9" s="6">
        <v>1800</v>
      </c>
      <c r="M9" s="6">
        <v>478</v>
      </c>
      <c r="N9" s="6">
        <v>377</v>
      </c>
      <c r="P9" s="14">
        <f t="shared" si="0"/>
        <v>0.99719887955182074</v>
      </c>
      <c r="Q9" s="14">
        <f t="shared" si="1"/>
        <v>0.99735449735449733</v>
      </c>
    </row>
    <row r="10" spans="1:17" ht="13.3">
      <c r="A10" s="6" t="s">
        <v>6</v>
      </c>
      <c r="B10" s="6">
        <v>1300</v>
      </c>
      <c r="C10" s="6">
        <v>189</v>
      </c>
      <c r="D10" s="6">
        <v>687</v>
      </c>
      <c r="E10" s="6">
        <v>1300</v>
      </c>
      <c r="F10" s="6">
        <v>172</v>
      </c>
      <c r="G10" s="6">
        <v>757</v>
      </c>
      <c r="I10" s="6">
        <v>1300</v>
      </c>
      <c r="J10" s="6">
        <v>187</v>
      </c>
      <c r="K10" s="6">
        <v>694</v>
      </c>
      <c r="L10" s="6">
        <v>1300</v>
      </c>
      <c r="M10" s="6">
        <v>172</v>
      </c>
      <c r="N10" s="6">
        <v>756</v>
      </c>
      <c r="P10" s="14">
        <f t="shared" si="0"/>
        <v>1.0101892285298399</v>
      </c>
      <c r="Q10" s="14">
        <f t="shared" si="1"/>
        <v>0.99867899603698806</v>
      </c>
    </row>
    <row r="11" spans="1:17" ht="13.3">
      <c r="A11" s="6" t="s">
        <v>7</v>
      </c>
      <c r="B11" s="6">
        <v>1800</v>
      </c>
      <c r="C11" s="6">
        <v>282</v>
      </c>
      <c r="D11" s="6">
        <v>638</v>
      </c>
      <c r="E11" s="6">
        <v>1800</v>
      </c>
      <c r="F11" s="6">
        <v>277</v>
      </c>
      <c r="G11" s="6">
        <v>650</v>
      </c>
      <c r="I11" s="6">
        <v>1800</v>
      </c>
      <c r="J11" s="6">
        <v>281</v>
      </c>
      <c r="K11" s="6">
        <v>640</v>
      </c>
      <c r="L11" s="6">
        <v>1800</v>
      </c>
      <c r="M11" s="6">
        <v>279</v>
      </c>
      <c r="N11" s="6">
        <v>646</v>
      </c>
      <c r="P11" s="14">
        <f t="shared" si="0"/>
        <v>1.0031347962382444</v>
      </c>
      <c r="Q11" s="14">
        <f t="shared" si="1"/>
        <v>0.99384615384615382</v>
      </c>
    </row>
    <row r="12" spans="1:17" ht="13.3">
      <c r="A12" s="6" t="s">
        <v>8</v>
      </c>
      <c r="B12" s="6">
        <v>1100</v>
      </c>
      <c r="C12" s="6">
        <v>183</v>
      </c>
      <c r="D12" s="6">
        <v>602</v>
      </c>
      <c r="E12" s="6">
        <v>1100</v>
      </c>
      <c r="F12" s="6">
        <v>185</v>
      </c>
      <c r="G12" s="6">
        <v>594</v>
      </c>
      <c r="I12" s="6">
        <v>1100</v>
      </c>
      <c r="J12" s="6">
        <v>188</v>
      </c>
      <c r="K12" s="6">
        <v>586</v>
      </c>
      <c r="L12" s="6">
        <v>1100</v>
      </c>
      <c r="M12" s="6">
        <v>181</v>
      </c>
      <c r="N12" s="6">
        <v>607</v>
      </c>
      <c r="P12" s="14">
        <f t="shared" si="0"/>
        <v>0.97342192691029905</v>
      </c>
      <c r="Q12" s="14">
        <f t="shared" si="1"/>
        <v>1.0218855218855218</v>
      </c>
    </row>
    <row r="13" spans="1:17" ht="13.3">
      <c r="A13" s="6" t="s">
        <v>9</v>
      </c>
      <c r="B13" s="6">
        <v>1900</v>
      </c>
      <c r="C13" s="6">
        <v>307</v>
      </c>
      <c r="D13" s="6">
        <v>619</v>
      </c>
      <c r="E13" s="6">
        <v>1900</v>
      </c>
      <c r="F13" s="6">
        <v>310</v>
      </c>
      <c r="G13" s="6">
        <v>613</v>
      </c>
      <c r="I13" s="6">
        <v>1900</v>
      </c>
      <c r="J13" s="6">
        <v>309</v>
      </c>
      <c r="K13" s="6">
        <v>615</v>
      </c>
      <c r="L13" s="6">
        <v>1900</v>
      </c>
      <c r="M13" s="6">
        <v>314</v>
      </c>
      <c r="N13" s="6">
        <v>605</v>
      </c>
      <c r="P13" s="14">
        <f t="shared" si="0"/>
        <v>0.99353796445880449</v>
      </c>
      <c r="Q13" s="14">
        <f t="shared" si="1"/>
        <v>0.98694942903752036</v>
      </c>
    </row>
    <row r="14" spans="1:17" ht="13.3">
      <c r="A14" s="6" t="s">
        <v>10</v>
      </c>
      <c r="B14" s="6">
        <v>1500</v>
      </c>
      <c r="C14" s="6">
        <v>342</v>
      </c>
      <c r="D14" s="6">
        <v>439</v>
      </c>
      <c r="E14" s="6">
        <v>1500</v>
      </c>
      <c r="F14" s="6">
        <v>332</v>
      </c>
      <c r="G14" s="6">
        <v>451</v>
      </c>
      <c r="I14" s="6">
        <v>1500</v>
      </c>
      <c r="J14" s="6">
        <v>341</v>
      </c>
      <c r="K14" s="6">
        <v>440</v>
      </c>
      <c r="L14" s="6">
        <v>1500</v>
      </c>
      <c r="M14" s="6">
        <v>332</v>
      </c>
      <c r="N14" s="6">
        <v>452</v>
      </c>
      <c r="P14" s="14">
        <f t="shared" si="0"/>
        <v>1.0022779043280183</v>
      </c>
      <c r="Q14" s="14">
        <f t="shared" si="1"/>
        <v>1.0022172949002217</v>
      </c>
    </row>
    <row r="15" spans="1:17" ht="13.3">
      <c r="A15" s="6" t="s">
        <v>11</v>
      </c>
      <c r="B15" s="6">
        <v>3000</v>
      </c>
      <c r="C15" s="6">
        <v>693</v>
      </c>
      <c r="D15" s="6">
        <v>433</v>
      </c>
      <c r="E15" s="6">
        <v>3000</v>
      </c>
      <c r="F15" s="6">
        <v>692</v>
      </c>
      <c r="G15" s="6">
        <v>434</v>
      </c>
      <c r="I15" s="6">
        <v>3000</v>
      </c>
      <c r="J15" s="6">
        <v>700</v>
      </c>
      <c r="K15" s="6">
        <v>428</v>
      </c>
      <c r="L15" s="6">
        <v>3000</v>
      </c>
      <c r="M15" s="6">
        <v>707</v>
      </c>
      <c r="N15" s="6">
        <v>424</v>
      </c>
      <c r="P15" s="14">
        <f t="shared" si="0"/>
        <v>0.98845265588914555</v>
      </c>
      <c r="Q15" s="14">
        <f t="shared" si="1"/>
        <v>0.97695852534562211</v>
      </c>
    </row>
    <row r="16" spans="1:17" s="5" customFormat="1" ht="13.3">
      <c r="A16" s="5" t="s">
        <v>29</v>
      </c>
      <c r="B16" s="9"/>
      <c r="C16" s="9"/>
      <c r="D16" s="9">
        <f>GEOMEAN(D4:D15)</f>
        <v>506.39549204766445</v>
      </c>
      <c r="G16" s="9">
        <f>GEOMEAN(G4:G15)</f>
        <v>516.77653999136623</v>
      </c>
      <c r="H16" s="9"/>
      <c r="J16" s="10"/>
      <c r="K16" s="9">
        <f>GEOMEAN(K4:K15)</f>
        <v>505.80192171221893</v>
      </c>
      <c r="N16" s="9">
        <f>GEOMEAN(N4:N15)</f>
        <v>516.11766217494255</v>
      </c>
      <c r="P16" s="14">
        <f t="shared" si="0"/>
        <v>0.99882785225230708</v>
      </c>
      <c r="Q16" s="14">
        <f t="shared" si="1"/>
        <v>0.99872502374733441</v>
      </c>
    </row>
    <row r="18" spans="1:17">
      <c r="J18" s="6"/>
    </row>
    <row r="19" spans="1:17" ht="13.3">
      <c r="A19" s="6" t="s">
        <v>12</v>
      </c>
      <c r="B19" s="6">
        <v>1600</v>
      </c>
      <c r="C19" s="6">
        <v>277</v>
      </c>
      <c r="D19" s="6">
        <v>578</v>
      </c>
      <c r="E19" s="6">
        <v>1600</v>
      </c>
      <c r="F19" s="6">
        <v>325</v>
      </c>
      <c r="G19" s="6">
        <v>492</v>
      </c>
      <c r="I19" s="6">
        <v>1600</v>
      </c>
      <c r="J19" s="6">
        <v>278</v>
      </c>
      <c r="K19" s="6">
        <v>575</v>
      </c>
      <c r="L19" s="6">
        <v>1600</v>
      </c>
      <c r="M19" s="6">
        <v>267</v>
      </c>
      <c r="N19" s="6">
        <v>599</v>
      </c>
      <c r="P19" s="14">
        <f t="shared" ref="P19:P33" si="2">K19/D19</f>
        <v>0.99480968858131491</v>
      </c>
      <c r="Q19" s="14">
        <f t="shared" ref="Q19:Q33" si="3">N19/G19</f>
        <v>1.217479674796748</v>
      </c>
    </row>
    <row r="20" spans="1:17" ht="13.3">
      <c r="A20" s="6" t="s">
        <v>13</v>
      </c>
      <c r="B20" s="6">
        <v>3100</v>
      </c>
      <c r="C20" s="6">
        <v>879</v>
      </c>
      <c r="D20" s="6">
        <v>353</v>
      </c>
      <c r="E20" s="6">
        <v>3100</v>
      </c>
      <c r="F20" s="6">
        <v>911</v>
      </c>
      <c r="G20" s="6">
        <v>340</v>
      </c>
      <c r="I20" s="6">
        <v>3100</v>
      </c>
      <c r="J20" s="6">
        <v>876</v>
      </c>
      <c r="K20" s="6">
        <v>354</v>
      </c>
      <c r="L20" s="6">
        <v>3100</v>
      </c>
      <c r="M20" s="6">
        <v>829</v>
      </c>
      <c r="N20" s="6">
        <v>374</v>
      </c>
      <c r="P20" s="14">
        <f t="shared" si="2"/>
        <v>1.0028328611898016</v>
      </c>
      <c r="Q20" s="14">
        <f t="shared" si="3"/>
        <v>1.1000000000000001</v>
      </c>
    </row>
    <row r="21" spans="1:17" ht="13.3">
      <c r="A21" s="6" t="s">
        <v>14</v>
      </c>
      <c r="B21" s="6">
        <v>1800</v>
      </c>
      <c r="C21" s="6">
        <v>676</v>
      </c>
      <c r="D21" s="6">
        <v>266</v>
      </c>
      <c r="E21" s="6">
        <v>1800</v>
      </c>
      <c r="F21" s="6">
        <v>516</v>
      </c>
      <c r="G21" s="6">
        <v>349</v>
      </c>
      <c r="I21" s="6">
        <v>1800</v>
      </c>
      <c r="J21" s="6">
        <v>674</v>
      </c>
      <c r="K21" s="6">
        <v>267</v>
      </c>
      <c r="L21" s="6">
        <v>1800</v>
      </c>
      <c r="M21" s="6">
        <v>290</v>
      </c>
      <c r="N21" s="6">
        <v>620</v>
      </c>
      <c r="P21" s="14">
        <f t="shared" si="2"/>
        <v>1.0037593984962405</v>
      </c>
      <c r="Q21" s="14">
        <f t="shared" si="3"/>
        <v>1.7765042979942693</v>
      </c>
    </row>
    <row r="22" spans="1:17" ht="13.3">
      <c r="A22" s="6" t="s">
        <v>15</v>
      </c>
      <c r="B22" s="6">
        <v>2100</v>
      </c>
      <c r="C22" s="6">
        <v>506</v>
      </c>
      <c r="D22" s="6">
        <v>415</v>
      </c>
      <c r="E22" s="6">
        <v>2100</v>
      </c>
      <c r="F22" s="6">
        <v>465</v>
      </c>
      <c r="G22" s="6">
        <v>451</v>
      </c>
      <c r="I22" s="6">
        <v>2100</v>
      </c>
      <c r="J22" s="6">
        <v>504</v>
      </c>
      <c r="K22" s="6">
        <v>416</v>
      </c>
      <c r="L22" s="6">
        <v>2100</v>
      </c>
      <c r="M22" s="6">
        <v>440</v>
      </c>
      <c r="N22" s="6">
        <v>477</v>
      </c>
      <c r="P22" s="14">
        <f t="shared" si="2"/>
        <v>1.0024096385542169</v>
      </c>
      <c r="Q22" s="14">
        <f t="shared" si="3"/>
        <v>1.0576496674057649</v>
      </c>
    </row>
    <row r="23" spans="1:17" ht="13.3">
      <c r="A23" s="6" t="s">
        <v>16</v>
      </c>
      <c r="B23" s="6">
        <v>1400</v>
      </c>
      <c r="C23" s="6">
        <v>271</v>
      </c>
      <c r="D23" s="6">
        <v>516</v>
      </c>
      <c r="E23" s="6">
        <v>1400</v>
      </c>
      <c r="F23" s="6">
        <v>264</v>
      </c>
      <c r="G23" s="6">
        <v>531</v>
      </c>
      <c r="I23" s="6">
        <v>1400</v>
      </c>
      <c r="J23" s="6">
        <v>273</v>
      </c>
      <c r="K23" s="6">
        <v>512</v>
      </c>
      <c r="L23" s="6">
        <v>1400</v>
      </c>
      <c r="M23" s="6">
        <v>262</v>
      </c>
      <c r="N23" s="6">
        <v>535</v>
      </c>
      <c r="P23" s="14">
        <f t="shared" si="2"/>
        <v>0.99224806201550386</v>
      </c>
      <c r="Q23" s="14">
        <f t="shared" si="3"/>
        <v>1.0075329566854991</v>
      </c>
    </row>
    <row r="24" spans="1:17" ht="13.3">
      <c r="A24" s="6" t="s">
        <v>17</v>
      </c>
      <c r="B24" s="6">
        <v>2900</v>
      </c>
      <c r="C24" s="6">
        <v>412</v>
      </c>
      <c r="D24" s="6">
        <v>704</v>
      </c>
      <c r="E24" s="6">
        <v>2900</v>
      </c>
      <c r="F24" s="6">
        <v>364</v>
      </c>
      <c r="G24" s="6">
        <v>798</v>
      </c>
      <c r="I24" s="6">
        <v>2900</v>
      </c>
      <c r="J24" s="6">
        <v>397</v>
      </c>
      <c r="K24" s="6">
        <v>730</v>
      </c>
      <c r="L24" s="6">
        <v>2900</v>
      </c>
      <c r="M24" s="6">
        <v>347</v>
      </c>
      <c r="N24" s="6">
        <v>835</v>
      </c>
      <c r="P24" s="14">
        <f t="shared" si="2"/>
        <v>1.0369318181818181</v>
      </c>
      <c r="Q24" s="14">
        <f t="shared" si="3"/>
        <v>1.0463659147869675</v>
      </c>
    </row>
    <row r="25" spans="1:17" ht="13.3">
      <c r="A25" s="6" t="s">
        <v>18</v>
      </c>
      <c r="B25" s="6">
        <v>2600</v>
      </c>
      <c r="C25" s="6">
        <v>341</v>
      </c>
      <c r="D25" s="6">
        <v>762</v>
      </c>
      <c r="E25" s="6">
        <v>2600</v>
      </c>
      <c r="F25" s="6">
        <v>331</v>
      </c>
      <c r="G25" s="6">
        <v>785</v>
      </c>
      <c r="I25" s="6">
        <v>2600</v>
      </c>
      <c r="J25" s="6">
        <v>337</v>
      </c>
      <c r="K25" s="6">
        <v>771</v>
      </c>
      <c r="L25" s="6">
        <v>2600</v>
      </c>
      <c r="M25" s="6">
        <v>331</v>
      </c>
      <c r="N25" s="6">
        <v>787</v>
      </c>
      <c r="P25" s="14">
        <f t="shared" si="2"/>
        <v>1.0118110236220472</v>
      </c>
      <c r="Q25" s="14">
        <f t="shared" si="3"/>
        <v>1.0025477707006369</v>
      </c>
    </row>
    <row r="26" spans="1:17" ht="13.3">
      <c r="A26" s="6" t="s">
        <v>19</v>
      </c>
      <c r="B26" s="6">
        <v>1300</v>
      </c>
      <c r="C26" s="6">
        <v>182</v>
      </c>
      <c r="D26" s="6">
        <v>716</v>
      </c>
      <c r="E26" s="6">
        <v>1300</v>
      </c>
      <c r="F26" s="6">
        <v>147</v>
      </c>
      <c r="G26" s="6">
        <v>887</v>
      </c>
      <c r="I26" s="6">
        <v>1300</v>
      </c>
      <c r="J26" s="6">
        <v>181</v>
      </c>
      <c r="K26" s="6">
        <v>718</v>
      </c>
      <c r="L26" s="6">
        <v>1300</v>
      </c>
      <c r="M26" s="6">
        <v>147</v>
      </c>
      <c r="N26" s="6">
        <v>884</v>
      </c>
      <c r="P26" s="14">
        <f t="shared" si="2"/>
        <v>1.0027932960893855</v>
      </c>
      <c r="Q26" s="14">
        <f t="shared" si="3"/>
        <v>0.99661781285231121</v>
      </c>
    </row>
    <row r="27" spans="1:17" ht="13.3">
      <c r="A27" s="6" t="s">
        <v>20</v>
      </c>
      <c r="B27" s="6">
        <v>1900</v>
      </c>
      <c r="C27" s="6">
        <v>209</v>
      </c>
      <c r="D27" s="6">
        <v>911</v>
      </c>
      <c r="E27" s="6">
        <v>1900</v>
      </c>
      <c r="F27" s="6">
        <v>196</v>
      </c>
      <c r="G27" s="6">
        <v>971</v>
      </c>
      <c r="I27" s="6">
        <v>1900</v>
      </c>
      <c r="J27" s="6">
        <v>216</v>
      </c>
      <c r="K27" s="6">
        <v>879</v>
      </c>
      <c r="L27" s="6">
        <v>1900</v>
      </c>
      <c r="M27" s="6">
        <v>205</v>
      </c>
      <c r="N27" s="6">
        <v>926</v>
      </c>
      <c r="P27" s="14">
        <f t="shared" si="2"/>
        <v>0.96487376509330403</v>
      </c>
      <c r="Q27" s="14">
        <f t="shared" si="3"/>
        <v>0.95365602471678679</v>
      </c>
    </row>
    <row r="28" spans="1:17" ht="13.3">
      <c r="A28" s="6" t="s">
        <v>21</v>
      </c>
      <c r="B28" s="6">
        <v>2200</v>
      </c>
      <c r="C28" s="6">
        <v>662</v>
      </c>
      <c r="D28" s="6">
        <v>332</v>
      </c>
      <c r="E28" s="6">
        <v>2200</v>
      </c>
      <c r="F28" s="6">
        <v>622</v>
      </c>
      <c r="G28" s="6">
        <v>354</v>
      </c>
      <c r="I28" s="6">
        <v>2200</v>
      </c>
      <c r="J28" s="6">
        <v>664</v>
      </c>
      <c r="K28" s="6">
        <v>332</v>
      </c>
      <c r="L28" s="6">
        <v>2200</v>
      </c>
      <c r="M28" s="6">
        <v>623</v>
      </c>
      <c r="N28" s="6">
        <v>353</v>
      </c>
      <c r="P28" s="14">
        <f t="shared" si="2"/>
        <v>1</v>
      </c>
      <c r="Q28" s="14">
        <f t="shared" si="3"/>
        <v>0.99717514124293782</v>
      </c>
    </row>
    <row r="29" spans="1:17" ht="13.3">
      <c r="A29" s="6" t="s">
        <v>22</v>
      </c>
      <c r="B29" s="6">
        <v>2000</v>
      </c>
      <c r="C29" s="6">
        <v>229</v>
      </c>
      <c r="D29" s="6">
        <v>874</v>
      </c>
      <c r="E29" s="6">
        <v>2000</v>
      </c>
      <c r="F29" s="6">
        <v>223</v>
      </c>
      <c r="G29" s="6">
        <v>898</v>
      </c>
      <c r="I29" s="6">
        <v>2000</v>
      </c>
      <c r="J29" s="6">
        <v>229</v>
      </c>
      <c r="K29" s="6">
        <v>875</v>
      </c>
      <c r="L29" s="6">
        <v>2000</v>
      </c>
      <c r="M29" s="6">
        <v>223</v>
      </c>
      <c r="N29" s="6">
        <v>896</v>
      </c>
      <c r="P29" s="14">
        <f t="shared" si="2"/>
        <v>1.0011441647597255</v>
      </c>
      <c r="Q29" s="14">
        <f t="shared" si="3"/>
        <v>0.99777282850779514</v>
      </c>
    </row>
    <row r="30" spans="1:17" ht="13.3">
      <c r="A30" s="6" t="s">
        <v>23</v>
      </c>
      <c r="B30" s="6">
        <v>2100</v>
      </c>
      <c r="C30" s="6">
        <v>333</v>
      </c>
      <c r="D30" s="6">
        <v>630</v>
      </c>
      <c r="E30" s="6">
        <v>2100</v>
      </c>
      <c r="F30" s="6">
        <v>327</v>
      </c>
      <c r="G30" s="6">
        <v>643</v>
      </c>
      <c r="I30" s="6">
        <v>2100</v>
      </c>
      <c r="J30" s="6">
        <v>328</v>
      </c>
      <c r="K30" s="6">
        <v>640</v>
      </c>
      <c r="L30" s="6">
        <v>2100</v>
      </c>
      <c r="M30" s="6">
        <v>303</v>
      </c>
      <c r="N30" s="6">
        <v>694</v>
      </c>
      <c r="P30" s="14">
        <f t="shared" si="2"/>
        <v>1.0158730158730158</v>
      </c>
      <c r="Q30" s="14">
        <f t="shared" si="3"/>
        <v>1.0793157076205289</v>
      </c>
    </row>
    <row r="31" spans="1:17" ht="13.3">
      <c r="A31" s="6" t="s">
        <v>24</v>
      </c>
      <c r="B31" s="6">
        <v>1100</v>
      </c>
      <c r="C31" s="6">
        <v>573</v>
      </c>
      <c r="D31" s="6">
        <v>192</v>
      </c>
      <c r="E31" s="6">
        <v>1100</v>
      </c>
      <c r="F31" s="6">
        <v>532</v>
      </c>
      <c r="G31" s="6">
        <v>207</v>
      </c>
      <c r="I31" s="6">
        <v>1100</v>
      </c>
      <c r="J31" s="6">
        <v>573</v>
      </c>
      <c r="K31" s="6">
        <v>192</v>
      </c>
      <c r="L31" s="6">
        <v>1100</v>
      </c>
      <c r="M31" s="6">
        <v>519</v>
      </c>
      <c r="N31" s="6">
        <v>212</v>
      </c>
      <c r="P31" s="14">
        <f t="shared" si="2"/>
        <v>1</v>
      </c>
      <c r="Q31" s="14">
        <f t="shared" si="3"/>
        <v>1.0241545893719808</v>
      </c>
    </row>
    <row r="32" spans="1:17" ht="13.3">
      <c r="A32" s="6" t="s">
        <v>25</v>
      </c>
      <c r="B32" s="6">
        <v>2600</v>
      </c>
      <c r="C32" s="6">
        <v>745</v>
      </c>
      <c r="D32" s="6">
        <v>349</v>
      </c>
      <c r="E32" s="6">
        <v>2600</v>
      </c>
      <c r="F32" s="6">
        <v>716</v>
      </c>
      <c r="G32" s="6">
        <v>363</v>
      </c>
      <c r="I32" s="6">
        <v>2600</v>
      </c>
      <c r="J32" s="6">
        <v>735</v>
      </c>
      <c r="K32" s="6">
        <v>354</v>
      </c>
      <c r="L32" s="6">
        <v>2600</v>
      </c>
      <c r="M32" s="6">
        <v>673</v>
      </c>
      <c r="N32" s="6">
        <v>386</v>
      </c>
      <c r="P32" s="14">
        <f t="shared" si="2"/>
        <v>1.0143266475644699</v>
      </c>
      <c r="Q32" s="14">
        <f t="shared" si="3"/>
        <v>1.0633608815426998</v>
      </c>
    </row>
    <row r="33" spans="1:17" s="5" customFormat="1" ht="13.3">
      <c r="A33" s="5" t="s">
        <v>30</v>
      </c>
      <c r="B33" s="9"/>
      <c r="C33" s="9"/>
      <c r="D33" s="9">
        <f>GEOMEAN(D19:D32)</f>
        <v>492.79740165839024</v>
      </c>
      <c r="G33" s="9">
        <f>GEOMEAN(G19:G32)</f>
        <v>523.42164134538871</v>
      </c>
      <c r="H33" s="9"/>
      <c r="J33" s="10"/>
      <c r="K33" s="9">
        <f>GEOMEAN(K19:K32)</f>
        <v>494.28360026237402</v>
      </c>
      <c r="N33" s="9">
        <f>GEOMEAN(N19:N32)</f>
        <v>565.55539419209708</v>
      </c>
      <c r="P33" s="14">
        <f t="shared" si="2"/>
        <v>1.0030158409906025</v>
      </c>
      <c r="Q33" s="14">
        <f t="shared" si="3"/>
        <v>1.0804967726179775</v>
      </c>
    </row>
    <row r="36" spans="1:17">
      <c r="J36" s="6"/>
    </row>
    <row r="37" spans="1:17">
      <c r="J37" s="6"/>
    </row>
    <row r="38" spans="1:17">
      <c r="J38" s="6"/>
    </row>
    <row r="39" spans="1:17">
      <c r="J39" s="6"/>
    </row>
    <row r="40" spans="1:17">
      <c r="J40" s="6"/>
    </row>
    <row r="41" spans="1:17">
      <c r="J41" s="6"/>
    </row>
    <row r="42" spans="1:17">
      <c r="J42" s="6"/>
    </row>
    <row r="43" spans="1:17">
      <c r="J43" s="6"/>
    </row>
    <row r="44" spans="1:17">
      <c r="J44" s="6"/>
    </row>
    <row r="45" spans="1:17">
      <c r="J45" s="6"/>
    </row>
    <row r="46" spans="1:17">
      <c r="J46" s="6"/>
    </row>
    <row r="47" spans="1:17">
      <c r="J47" s="6"/>
    </row>
    <row r="48" spans="1:1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</sheetData>
  <mergeCells count="2">
    <mergeCell ref="B1:G1"/>
    <mergeCell ref="I1:N1"/>
  </mergeCells>
  <conditionalFormatting sqref="P4:Q16 P19:Q33">
    <cfRule type="cellIs" dxfId="3" priority="11" operator="lessThan">
      <formula>1</formula>
    </cfRule>
    <cfRule type="cellIs" dxfId="2" priority="12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3"/>
  <sheetViews>
    <sheetView tabSelected="1" workbookViewId="0">
      <selection activeCell="I44" sqref="I44"/>
    </sheetView>
  </sheetViews>
  <sheetFormatPr defaultRowHeight="12.75"/>
  <cols>
    <col min="1" max="3" width="10.3984375" style="6" bestFit="1" customWidth="1"/>
    <col min="4" max="4" width="8.19921875" style="6" bestFit="1" customWidth="1"/>
    <col min="5" max="9" width="8.796875" style="6"/>
    <col min="10" max="10" width="8.796875" style="9"/>
    <col min="11" max="16384" width="8.796875" style="6"/>
  </cols>
  <sheetData>
    <row r="1" spans="1:17">
      <c r="B1" s="15" t="s">
        <v>33</v>
      </c>
      <c r="C1" s="15"/>
      <c r="D1" s="15"/>
      <c r="E1" s="15"/>
      <c r="F1" s="15"/>
      <c r="G1" s="15"/>
      <c r="I1" s="15" t="s">
        <v>34</v>
      </c>
      <c r="J1" s="15"/>
      <c r="K1" s="15"/>
      <c r="L1" s="15"/>
      <c r="M1" s="15"/>
      <c r="N1" s="15"/>
    </row>
    <row r="2" spans="1:17">
      <c r="B2" s="11" t="s">
        <v>37</v>
      </c>
      <c r="C2" s="11" t="s">
        <v>37</v>
      </c>
      <c r="D2" s="11" t="s">
        <v>37</v>
      </c>
      <c r="E2" s="11" t="s">
        <v>28</v>
      </c>
      <c r="F2" s="11" t="s">
        <v>28</v>
      </c>
      <c r="G2" s="11" t="s">
        <v>28</v>
      </c>
      <c r="I2" s="11" t="s">
        <v>37</v>
      </c>
      <c r="J2" s="11" t="s">
        <v>37</v>
      </c>
      <c r="K2" s="11" t="s">
        <v>37</v>
      </c>
      <c r="L2" s="11" t="s">
        <v>28</v>
      </c>
      <c r="M2" s="11" t="s">
        <v>28</v>
      </c>
      <c r="N2" s="11" t="s">
        <v>28</v>
      </c>
      <c r="P2" s="13" t="s">
        <v>37</v>
      </c>
      <c r="Q2" s="13" t="s">
        <v>28</v>
      </c>
    </row>
    <row r="3" spans="1:17">
      <c r="B3" s="11" t="s">
        <v>31</v>
      </c>
      <c r="C3" s="11" t="s">
        <v>32</v>
      </c>
      <c r="D3" s="11" t="s">
        <v>26</v>
      </c>
      <c r="E3" s="11" t="s">
        <v>31</v>
      </c>
      <c r="F3" s="11" t="s">
        <v>32</v>
      </c>
      <c r="G3" s="11" t="s">
        <v>26</v>
      </c>
      <c r="I3" s="11" t="s">
        <v>31</v>
      </c>
      <c r="J3" s="11" t="s">
        <v>32</v>
      </c>
      <c r="K3" s="11" t="s">
        <v>26</v>
      </c>
      <c r="L3" s="11" t="s">
        <v>31</v>
      </c>
      <c r="M3" s="11" t="s">
        <v>32</v>
      </c>
      <c r="N3" s="11" t="s">
        <v>26</v>
      </c>
    </row>
    <row r="4" spans="1:17" ht="13.3">
      <c r="A4" s="6" t="s">
        <v>0</v>
      </c>
      <c r="B4" s="6">
        <v>1400</v>
      </c>
      <c r="C4" s="6">
        <v>311</v>
      </c>
      <c r="D4" s="6">
        <v>450</v>
      </c>
      <c r="E4" s="6">
        <v>1400</v>
      </c>
      <c r="F4" s="6">
        <v>303</v>
      </c>
      <c r="G4" s="6">
        <v>462</v>
      </c>
      <c r="I4" s="6">
        <v>1400</v>
      </c>
      <c r="J4" s="6">
        <v>312</v>
      </c>
      <c r="K4" s="6">
        <v>448</v>
      </c>
      <c r="L4" s="6">
        <v>1400</v>
      </c>
      <c r="M4" s="6">
        <v>304</v>
      </c>
      <c r="N4" s="6">
        <v>461</v>
      </c>
      <c r="P4" s="14">
        <f>K4/D4</f>
        <v>0.99555555555555553</v>
      </c>
      <c r="Q4" s="14">
        <f>N4/G4</f>
        <v>0.99783549783549785</v>
      </c>
    </row>
    <row r="5" spans="1:17" ht="13.3">
      <c r="A5" s="6" t="s">
        <v>1</v>
      </c>
      <c r="B5" s="6">
        <v>1400</v>
      </c>
      <c r="C5" s="6">
        <v>370</v>
      </c>
      <c r="D5" s="6">
        <v>379</v>
      </c>
      <c r="E5" s="6">
        <v>1400</v>
      </c>
      <c r="F5" s="6">
        <v>374</v>
      </c>
      <c r="G5" s="6">
        <v>374</v>
      </c>
      <c r="I5" s="6">
        <v>1400</v>
      </c>
      <c r="J5" s="6">
        <v>374</v>
      </c>
      <c r="K5" s="6">
        <v>374</v>
      </c>
      <c r="L5" s="6">
        <v>1400</v>
      </c>
      <c r="M5" s="6">
        <v>374</v>
      </c>
      <c r="N5" s="6">
        <v>375</v>
      </c>
      <c r="P5" s="14">
        <f t="shared" ref="P5:P16" si="0">K5/D5</f>
        <v>0.98680738786279687</v>
      </c>
      <c r="Q5" s="14">
        <f t="shared" ref="Q5:Q16" si="1">N5/G5</f>
        <v>1.0026737967914439</v>
      </c>
    </row>
    <row r="6" spans="1:17" ht="13.3">
      <c r="A6" s="6" t="s">
        <v>2</v>
      </c>
      <c r="B6" s="6">
        <v>1100</v>
      </c>
      <c r="C6" s="6">
        <v>140</v>
      </c>
      <c r="D6" s="6">
        <v>788</v>
      </c>
      <c r="E6" s="6">
        <v>1100</v>
      </c>
      <c r="F6" s="6">
        <v>139</v>
      </c>
      <c r="G6" s="6">
        <v>789</v>
      </c>
      <c r="I6" s="6">
        <v>1100</v>
      </c>
      <c r="J6" s="6">
        <v>139</v>
      </c>
      <c r="K6" s="6">
        <v>792</v>
      </c>
      <c r="L6" s="6">
        <v>1100</v>
      </c>
      <c r="M6" s="6">
        <v>140</v>
      </c>
      <c r="N6" s="6">
        <v>784</v>
      </c>
      <c r="P6" s="14">
        <f t="shared" si="0"/>
        <v>1.0050761421319796</v>
      </c>
      <c r="Q6" s="14">
        <f t="shared" si="1"/>
        <v>0.99366286438529783</v>
      </c>
    </row>
    <row r="7" spans="1:17" ht="13.3">
      <c r="A7" s="6" t="s">
        <v>3</v>
      </c>
      <c r="B7" s="6">
        <v>1800</v>
      </c>
      <c r="C7" s="6">
        <v>295</v>
      </c>
      <c r="D7" s="6">
        <v>611</v>
      </c>
      <c r="E7" s="6">
        <v>1800</v>
      </c>
      <c r="F7" s="6">
        <v>294</v>
      </c>
      <c r="G7" s="6">
        <v>613</v>
      </c>
      <c r="I7" s="6">
        <v>1800</v>
      </c>
      <c r="J7" s="6">
        <v>295</v>
      </c>
      <c r="K7" s="6">
        <v>611</v>
      </c>
      <c r="L7" s="6">
        <v>1800</v>
      </c>
      <c r="M7" s="6">
        <v>295</v>
      </c>
      <c r="N7" s="6">
        <v>611</v>
      </c>
      <c r="P7" s="14">
        <f t="shared" si="0"/>
        <v>1</v>
      </c>
      <c r="Q7" s="14">
        <f t="shared" si="1"/>
        <v>0.99673735725938006</v>
      </c>
    </row>
    <row r="8" spans="1:17" ht="13.3">
      <c r="A8" s="6" t="s">
        <v>4</v>
      </c>
      <c r="B8" s="6">
        <v>1000</v>
      </c>
      <c r="C8" s="6">
        <v>186</v>
      </c>
      <c r="D8" s="6">
        <v>538</v>
      </c>
      <c r="E8" s="6">
        <v>1000</v>
      </c>
      <c r="F8" s="6">
        <v>196</v>
      </c>
      <c r="G8" s="6">
        <v>510</v>
      </c>
      <c r="I8" s="6">
        <v>1000</v>
      </c>
      <c r="J8" s="6">
        <v>188</v>
      </c>
      <c r="K8" s="6">
        <v>532</v>
      </c>
      <c r="L8" s="6">
        <v>1000</v>
      </c>
      <c r="M8" s="6">
        <v>200</v>
      </c>
      <c r="N8" s="6">
        <v>501</v>
      </c>
      <c r="P8" s="14">
        <f t="shared" si="0"/>
        <v>0.98884758364312264</v>
      </c>
      <c r="Q8" s="14">
        <f t="shared" si="1"/>
        <v>0.98235294117647054</v>
      </c>
    </row>
    <row r="9" spans="1:17" ht="13.3">
      <c r="A9" s="6" t="s">
        <v>5</v>
      </c>
      <c r="B9" s="6">
        <v>1800</v>
      </c>
      <c r="C9" s="6">
        <v>411</v>
      </c>
      <c r="D9" s="6">
        <v>438</v>
      </c>
      <c r="E9" s="6">
        <v>1800</v>
      </c>
      <c r="F9" s="6">
        <v>370</v>
      </c>
      <c r="G9" s="6">
        <v>486</v>
      </c>
      <c r="I9" s="6">
        <v>1800</v>
      </c>
      <c r="J9" s="6">
        <v>413</v>
      </c>
      <c r="K9" s="6">
        <v>436</v>
      </c>
      <c r="L9" s="6">
        <v>1800</v>
      </c>
      <c r="M9" s="6">
        <v>374</v>
      </c>
      <c r="N9" s="6">
        <v>482</v>
      </c>
      <c r="P9" s="14">
        <f t="shared" si="0"/>
        <v>0.99543378995433784</v>
      </c>
      <c r="Q9" s="14">
        <f t="shared" si="1"/>
        <v>0.99176954732510292</v>
      </c>
    </row>
    <row r="10" spans="1:17" ht="13.3">
      <c r="A10" s="6" t="s">
        <v>6</v>
      </c>
      <c r="B10" s="6">
        <v>1300</v>
      </c>
      <c r="C10" s="6">
        <v>210</v>
      </c>
      <c r="D10" s="6">
        <v>620</v>
      </c>
      <c r="E10" s="6">
        <v>1300</v>
      </c>
      <c r="F10" s="6">
        <v>199</v>
      </c>
      <c r="G10" s="6">
        <v>653</v>
      </c>
      <c r="I10" s="6">
        <v>1300</v>
      </c>
      <c r="J10" s="6">
        <v>210</v>
      </c>
      <c r="K10" s="6">
        <v>620</v>
      </c>
      <c r="L10" s="6">
        <v>1300</v>
      </c>
      <c r="M10" s="6">
        <v>200</v>
      </c>
      <c r="N10" s="6">
        <v>650</v>
      </c>
      <c r="P10" s="14">
        <f t="shared" si="0"/>
        <v>1</v>
      </c>
      <c r="Q10" s="14">
        <f t="shared" si="1"/>
        <v>0.99540581929555894</v>
      </c>
    </row>
    <row r="11" spans="1:17" ht="13.3">
      <c r="A11" s="6" t="s">
        <v>7</v>
      </c>
      <c r="B11" s="6">
        <v>1800</v>
      </c>
      <c r="C11" s="6">
        <v>271</v>
      </c>
      <c r="D11" s="6">
        <v>665</v>
      </c>
      <c r="E11" s="6">
        <v>1800</v>
      </c>
      <c r="F11" s="6">
        <v>283</v>
      </c>
      <c r="G11" s="6">
        <v>636</v>
      </c>
      <c r="I11" s="6">
        <v>1800</v>
      </c>
      <c r="J11" s="6">
        <v>273</v>
      </c>
      <c r="K11" s="6">
        <v>660</v>
      </c>
      <c r="L11" s="6">
        <v>1800</v>
      </c>
      <c r="M11" s="6">
        <v>283</v>
      </c>
      <c r="N11" s="6">
        <v>636</v>
      </c>
      <c r="P11" s="14">
        <f t="shared" si="0"/>
        <v>0.99248120300751874</v>
      </c>
      <c r="Q11" s="14">
        <f t="shared" si="1"/>
        <v>1</v>
      </c>
    </row>
    <row r="12" spans="1:17" ht="13.3">
      <c r="A12" s="6" t="s">
        <v>8</v>
      </c>
      <c r="B12" s="6">
        <v>1100</v>
      </c>
      <c r="C12" s="6">
        <v>179</v>
      </c>
      <c r="D12" s="6">
        <v>615</v>
      </c>
      <c r="E12" s="6">
        <v>1100</v>
      </c>
      <c r="F12" s="6">
        <v>180</v>
      </c>
      <c r="G12" s="6">
        <v>611</v>
      </c>
      <c r="I12" s="6">
        <v>1100</v>
      </c>
      <c r="J12" s="6">
        <v>180</v>
      </c>
      <c r="K12" s="6">
        <v>611</v>
      </c>
      <c r="L12" s="6">
        <v>1100</v>
      </c>
      <c r="M12" s="6">
        <v>183</v>
      </c>
      <c r="N12" s="6">
        <v>602</v>
      </c>
      <c r="P12" s="14">
        <f t="shared" si="0"/>
        <v>0.99349593495934962</v>
      </c>
      <c r="Q12" s="14">
        <f t="shared" si="1"/>
        <v>0.98527004909983629</v>
      </c>
    </row>
    <row r="13" spans="1:17" ht="13.3">
      <c r="A13" s="6" t="s">
        <v>9</v>
      </c>
      <c r="B13" s="6">
        <v>1900</v>
      </c>
      <c r="C13" s="6">
        <v>317</v>
      </c>
      <c r="D13" s="6">
        <v>599</v>
      </c>
      <c r="E13" s="6">
        <v>1900</v>
      </c>
      <c r="F13" s="6">
        <v>315</v>
      </c>
      <c r="G13" s="6">
        <v>602</v>
      </c>
      <c r="I13" s="6">
        <v>1900</v>
      </c>
      <c r="J13" s="6">
        <v>323</v>
      </c>
      <c r="K13" s="6">
        <v>588</v>
      </c>
      <c r="L13" s="6">
        <v>1900</v>
      </c>
      <c r="M13" s="6">
        <v>317</v>
      </c>
      <c r="N13" s="6">
        <v>600</v>
      </c>
      <c r="P13" s="14">
        <f t="shared" si="0"/>
        <v>0.98163606010016691</v>
      </c>
      <c r="Q13" s="14">
        <f t="shared" si="1"/>
        <v>0.99667774086378735</v>
      </c>
    </row>
    <row r="14" spans="1:17" ht="13.3">
      <c r="A14" s="6" t="s">
        <v>10</v>
      </c>
      <c r="B14" s="6">
        <v>1500</v>
      </c>
      <c r="C14" s="6">
        <v>332</v>
      </c>
      <c r="D14" s="6">
        <v>452</v>
      </c>
      <c r="E14" s="6">
        <v>1500</v>
      </c>
      <c r="F14" s="6">
        <v>322</v>
      </c>
      <c r="G14" s="6">
        <v>465</v>
      </c>
      <c r="I14" s="6">
        <v>1500</v>
      </c>
      <c r="J14" s="6">
        <v>335</v>
      </c>
      <c r="K14" s="6">
        <v>448</v>
      </c>
      <c r="L14" s="6">
        <v>1500</v>
      </c>
      <c r="M14" s="6">
        <v>323</v>
      </c>
      <c r="N14" s="6">
        <v>464</v>
      </c>
      <c r="P14" s="14">
        <f t="shared" si="0"/>
        <v>0.99115044247787609</v>
      </c>
      <c r="Q14" s="14">
        <f t="shared" si="1"/>
        <v>0.99784946236559136</v>
      </c>
    </row>
    <row r="15" spans="1:17" ht="13.3">
      <c r="A15" s="6" t="s">
        <v>11</v>
      </c>
      <c r="B15" s="6">
        <v>3000</v>
      </c>
      <c r="C15" s="6">
        <v>583</v>
      </c>
      <c r="D15" s="6">
        <v>514</v>
      </c>
      <c r="E15" s="6">
        <v>3000</v>
      </c>
      <c r="F15" s="6">
        <v>585</v>
      </c>
      <c r="G15" s="6">
        <v>513</v>
      </c>
      <c r="I15" s="6">
        <v>3000</v>
      </c>
      <c r="J15" s="6">
        <v>596</v>
      </c>
      <c r="K15" s="6">
        <v>504</v>
      </c>
      <c r="L15" s="6">
        <v>3000</v>
      </c>
      <c r="M15" s="6">
        <v>604</v>
      </c>
      <c r="N15" s="6">
        <v>497</v>
      </c>
      <c r="P15" s="14">
        <f t="shared" si="0"/>
        <v>0.98054474708171202</v>
      </c>
      <c r="Q15" s="14">
        <f t="shared" si="1"/>
        <v>0.96881091617933723</v>
      </c>
    </row>
    <row r="16" spans="1:17" s="5" customFormat="1" ht="13.3">
      <c r="A16" s="5" t="s">
        <v>29</v>
      </c>
      <c r="B16" s="9"/>
      <c r="C16" s="9"/>
      <c r="D16" s="9">
        <f>GEOMEAN(D4:D15)</f>
        <v>544.74221246501338</v>
      </c>
      <c r="G16" s="9">
        <f>GEOMEAN(G4:G15)</f>
        <v>549.3127145456632</v>
      </c>
      <c r="H16" s="9"/>
      <c r="J16" s="10"/>
      <c r="K16" s="9">
        <f>GEOMEAN(K4:K15)</f>
        <v>540.68966720759352</v>
      </c>
      <c r="N16" s="9">
        <f>GEOMEAN(N4:N15)</f>
        <v>545.12642435656664</v>
      </c>
      <c r="P16" s="14">
        <f t="shared" si="0"/>
        <v>0.99256061828019226</v>
      </c>
      <c r="Q16" s="14">
        <f t="shared" si="1"/>
        <v>0.99237904006544064</v>
      </c>
    </row>
    <row r="18" spans="1:17">
      <c r="J18" s="6"/>
    </row>
    <row r="19" spans="1:17" ht="13.3">
      <c r="A19" s="6" t="s">
        <v>12</v>
      </c>
      <c r="B19" s="6">
        <v>1600</v>
      </c>
      <c r="C19" s="6">
        <v>301</v>
      </c>
      <c r="D19" s="6">
        <v>532</v>
      </c>
      <c r="E19" s="6">
        <v>1600</v>
      </c>
      <c r="F19" s="6">
        <v>374</v>
      </c>
      <c r="G19" s="6">
        <v>427</v>
      </c>
      <c r="I19" s="6">
        <v>1600</v>
      </c>
      <c r="J19" s="6">
        <v>301</v>
      </c>
      <c r="K19" s="6">
        <v>532</v>
      </c>
      <c r="L19" s="6">
        <v>1600</v>
      </c>
      <c r="M19" s="6">
        <v>293</v>
      </c>
      <c r="N19" s="6">
        <v>547</v>
      </c>
      <c r="P19" s="14">
        <f t="shared" ref="P19:P33" si="2">K19/D19</f>
        <v>1</v>
      </c>
      <c r="Q19" s="14">
        <f t="shared" ref="Q19:Q33" si="3">N19/G19</f>
        <v>1.2810304449648713</v>
      </c>
    </row>
    <row r="20" spans="1:17" ht="13.3">
      <c r="A20" s="6" t="s">
        <v>13</v>
      </c>
      <c r="B20" s="6">
        <v>3100</v>
      </c>
      <c r="C20" s="6">
        <v>959</v>
      </c>
      <c r="D20" s="6">
        <v>323</v>
      </c>
      <c r="E20" s="6">
        <v>3100</v>
      </c>
      <c r="F20" s="6">
        <v>898</v>
      </c>
      <c r="G20" s="6">
        <v>345</v>
      </c>
      <c r="I20" s="6">
        <v>3100</v>
      </c>
      <c r="J20" s="6">
        <v>952</v>
      </c>
      <c r="K20" s="6">
        <v>326</v>
      </c>
      <c r="L20" s="6">
        <v>3100</v>
      </c>
      <c r="M20" s="6">
        <v>945</v>
      </c>
      <c r="N20" s="6">
        <v>328</v>
      </c>
      <c r="P20" s="14">
        <f t="shared" si="2"/>
        <v>1.0092879256965945</v>
      </c>
      <c r="Q20" s="14">
        <f t="shared" si="3"/>
        <v>0.95072463768115945</v>
      </c>
    </row>
    <row r="21" spans="1:17" ht="13.3">
      <c r="A21" s="6" t="s">
        <v>14</v>
      </c>
      <c r="B21" s="6">
        <v>1800</v>
      </c>
      <c r="C21" s="6">
        <v>765</v>
      </c>
      <c r="D21" s="6">
        <v>235</v>
      </c>
      <c r="E21" s="6">
        <v>1800</v>
      </c>
      <c r="F21" s="6">
        <v>547</v>
      </c>
      <c r="G21" s="6">
        <v>329</v>
      </c>
      <c r="I21" s="6">
        <v>1800</v>
      </c>
      <c r="J21" s="6">
        <v>767</v>
      </c>
      <c r="K21" s="6">
        <v>235</v>
      </c>
      <c r="L21" s="6">
        <v>1800</v>
      </c>
      <c r="M21" s="6">
        <v>401</v>
      </c>
      <c r="N21" s="6">
        <v>449</v>
      </c>
      <c r="P21" s="14">
        <f t="shared" si="2"/>
        <v>1</v>
      </c>
      <c r="Q21" s="14">
        <f t="shared" si="3"/>
        <v>1.3647416413373861</v>
      </c>
    </row>
    <row r="22" spans="1:17" ht="13.3">
      <c r="A22" s="6" t="s">
        <v>15</v>
      </c>
      <c r="B22" s="6">
        <v>2100</v>
      </c>
      <c r="C22" s="6">
        <v>533</v>
      </c>
      <c r="D22" s="6">
        <v>394</v>
      </c>
      <c r="E22" s="6">
        <v>2100</v>
      </c>
      <c r="F22" s="6">
        <v>513</v>
      </c>
      <c r="G22" s="6">
        <v>410</v>
      </c>
      <c r="I22" s="6">
        <v>2100</v>
      </c>
      <c r="J22" s="6">
        <v>534</v>
      </c>
      <c r="K22" s="6">
        <v>393</v>
      </c>
      <c r="L22" s="6">
        <v>2100</v>
      </c>
      <c r="M22" s="6">
        <v>472</v>
      </c>
      <c r="N22" s="6">
        <v>445</v>
      </c>
      <c r="P22" s="14">
        <f t="shared" si="2"/>
        <v>0.9974619289340102</v>
      </c>
      <c r="Q22" s="14">
        <f t="shared" si="3"/>
        <v>1.0853658536585367</v>
      </c>
    </row>
    <row r="23" spans="1:17" ht="13.3">
      <c r="A23" s="6" t="s">
        <v>16</v>
      </c>
      <c r="B23" s="6">
        <v>1400</v>
      </c>
      <c r="C23" s="6">
        <v>285</v>
      </c>
      <c r="D23" s="6">
        <v>491</v>
      </c>
      <c r="E23" s="6">
        <v>1400</v>
      </c>
      <c r="F23" s="6">
        <v>282</v>
      </c>
      <c r="G23" s="6">
        <v>496</v>
      </c>
      <c r="I23" s="6">
        <v>1400</v>
      </c>
      <c r="J23" s="6">
        <v>287</v>
      </c>
      <c r="K23" s="6">
        <v>488</v>
      </c>
      <c r="L23" s="6">
        <v>1400</v>
      </c>
      <c r="M23" s="6">
        <v>280</v>
      </c>
      <c r="N23" s="6">
        <v>500</v>
      </c>
      <c r="P23" s="14">
        <f t="shared" si="2"/>
        <v>0.99389002036659879</v>
      </c>
      <c r="Q23" s="14">
        <f t="shared" si="3"/>
        <v>1.0080645161290323</v>
      </c>
    </row>
    <row r="24" spans="1:17" ht="13.3">
      <c r="A24" s="6" t="s">
        <v>17</v>
      </c>
      <c r="B24" s="6">
        <v>2900</v>
      </c>
      <c r="C24" s="6">
        <v>426</v>
      </c>
      <c r="D24" s="6">
        <v>681</v>
      </c>
      <c r="E24" s="6">
        <v>2900</v>
      </c>
      <c r="F24" s="6">
        <v>408</v>
      </c>
      <c r="G24" s="6">
        <v>711</v>
      </c>
      <c r="I24" s="6">
        <v>2900</v>
      </c>
      <c r="J24" s="6">
        <v>451</v>
      </c>
      <c r="K24" s="6">
        <v>644</v>
      </c>
      <c r="L24" s="6">
        <v>2900</v>
      </c>
      <c r="M24" s="6">
        <v>430</v>
      </c>
      <c r="N24" s="6">
        <v>674</v>
      </c>
      <c r="P24" s="14">
        <f t="shared" si="2"/>
        <v>0.94566813509544789</v>
      </c>
      <c r="Q24" s="14">
        <f t="shared" si="3"/>
        <v>0.9479606188466948</v>
      </c>
    </row>
    <row r="25" spans="1:17" ht="13.3">
      <c r="A25" s="6" t="s">
        <v>18</v>
      </c>
      <c r="B25" s="6">
        <v>2600</v>
      </c>
      <c r="C25" s="6">
        <v>324</v>
      </c>
      <c r="D25" s="6">
        <v>801</v>
      </c>
      <c r="E25" s="6">
        <v>2600</v>
      </c>
      <c r="F25" s="6">
        <v>316</v>
      </c>
      <c r="G25" s="6">
        <v>822</v>
      </c>
      <c r="I25" s="6">
        <v>2600</v>
      </c>
      <c r="J25" s="6">
        <v>323</v>
      </c>
      <c r="K25" s="6">
        <v>804</v>
      </c>
      <c r="L25" s="6">
        <v>2600</v>
      </c>
      <c r="M25" s="6">
        <v>315</v>
      </c>
      <c r="N25" s="6">
        <v>826</v>
      </c>
      <c r="P25" s="14">
        <f t="shared" si="2"/>
        <v>1.0037453183520599</v>
      </c>
      <c r="Q25" s="14">
        <f t="shared" si="3"/>
        <v>1.0048661800486618</v>
      </c>
    </row>
    <row r="26" spans="1:17" ht="13.3">
      <c r="A26" s="6" t="s">
        <v>19</v>
      </c>
      <c r="B26" s="6">
        <v>1300</v>
      </c>
      <c r="C26" s="6">
        <v>199</v>
      </c>
      <c r="D26" s="6">
        <v>655</v>
      </c>
      <c r="E26" s="6">
        <v>1300</v>
      </c>
      <c r="F26" s="6">
        <v>155</v>
      </c>
      <c r="G26" s="6">
        <v>841</v>
      </c>
      <c r="I26" s="6">
        <v>1300</v>
      </c>
      <c r="J26" s="6">
        <v>199</v>
      </c>
      <c r="K26" s="6">
        <v>654</v>
      </c>
      <c r="L26" s="6">
        <v>1300</v>
      </c>
      <c r="M26" s="6">
        <v>156</v>
      </c>
      <c r="N26" s="6">
        <v>831</v>
      </c>
      <c r="P26" s="14">
        <f t="shared" si="2"/>
        <v>0.99847328244274813</v>
      </c>
      <c r="Q26" s="14">
        <f t="shared" si="3"/>
        <v>0.98810939357907257</v>
      </c>
    </row>
    <row r="27" spans="1:17" ht="13.3">
      <c r="A27" s="6" t="s">
        <v>20</v>
      </c>
      <c r="B27" s="6">
        <v>1900</v>
      </c>
      <c r="C27" s="6">
        <v>238</v>
      </c>
      <c r="D27" s="6">
        <v>800</v>
      </c>
      <c r="E27" s="6">
        <v>1900</v>
      </c>
      <c r="F27" s="6">
        <v>233</v>
      </c>
      <c r="G27" s="6">
        <v>815</v>
      </c>
      <c r="I27" s="6">
        <v>1900</v>
      </c>
      <c r="J27" s="6">
        <v>234</v>
      </c>
      <c r="K27" s="6">
        <v>810</v>
      </c>
      <c r="L27" s="6">
        <v>1900</v>
      </c>
      <c r="M27" s="6">
        <v>229</v>
      </c>
      <c r="N27" s="6">
        <v>830</v>
      </c>
      <c r="P27" s="14">
        <f t="shared" si="2"/>
        <v>1.0125</v>
      </c>
      <c r="Q27" s="14">
        <f t="shared" si="3"/>
        <v>1.01840490797546</v>
      </c>
    </row>
    <row r="28" spans="1:17" ht="13.3">
      <c r="A28" s="6" t="s">
        <v>21</v>
      </c>
      <c r="B28" s="6">
        <v>2200</v>
      </c>
      <c r="C28" s="6">
        <v>701</v>
      </c>
      <c r="D28" s="6">
        <v>314</v>
      </c>
      <c r="E28" s="6">
        <v>2200</v>
      </c>
      <c r="F28" s="6">
        <v>672</v>
      </c>
      <c r="G28" s="6">
        <v>328</v>
      </c>
      <c r="I28" s="6">
        <v>2200</v>
      </c>
      <c r="J28" s="6">
        <v>699</v>
      </c>
      <c r="K28" s="6">
        <v>315</v>
      </c>
      <c r="L28" s="6">
        <v>2200</v>
      </c>
      <c r="M28" s="6">
        <v>669</v>
      </c>
      <c r="N28" s="6">
        <v>329</v>
      </c>
      <c r="P28" s="14">
        <f t="shared" si="2"/>
        <v>1.0031847133757963</v>
      </c>
      <c r="Q28" s="14">
        <f t="shared" si="3"/>
        <v>1.0030487804878048</v>
      </c>
    </row>
    <row r="29" spans="1:17" ht="13.3">
      <c r="A29" s="6" t="s">
        <v>22</v>
      </c>
      <c r="B29" s="6">
        <v>2000</v>
      </c>
      <c r="C29" s="6">
        <v>290</v>
      </c>
      <c r="D29" s="6">
        <v>690</v>
      </c>
      <c r="E29" s="6">
        <v>2000</v>
      </c>
      <c r="F29" s="6">
        <v>275</v>
      </c>
      <c r="G29" s="6">
        <v>727</v>
      </c>
      <c r="I29" s="6">
        <v>2000</v>
      </c>
      <c r="J29" s="6">
        <v>291</v>
      </c>
      <c r="K29" s="6">
        <v>687</v>
      </c>
      <c r="L29" s="6">
        <v>2000</v>
      </c>
      <c r="M29" s="6">
        <v>274</v>
      </c>
      <c r="N29" s="6">
        <v>729</v>
      </c>
      <c r="P29" s="14">
        <f t="shared" si="2"/>
        <v>0.9956521739130435</v>
      </c>
      <c r="Q29" s="14">
        <f t="shared" si="3"/>
        <v>1.0027510316368637</v>
      </c>
    </row>
    <row r="30" spans="1:17" ht="13.3">
      <c r="A30" s="6" t="s">
        <v>23</v>
      </c>
      <c r="B30" s="6">
        <v>2100</v>
      </c>
      <c r="C30" s="6">
        <v>370</v>
      </c>
      <c r="D30" s="6">
        <v>568</v>
      </c>
      <c r="E30" s="6">
        <v>2100</v>
      </c>
      <c r="F30" s="6">
        <v>359</v>
      </c>
      <c r="G30" s="6">
        <v>585</v>
      </c>
      <c r="I30" s="6">
        <v>2100</v>
      </c>
      <c r="J30" s="6">
        <v>368</v>
      </c>
      <c r="K30" s="6">
        <v>571</v>
      </c>
      <c r="L30" s="6">
        <v>2100</v>
      </c>
      <c r="M30" s="6">
        <v>335</v>
      </c>
      <c r="N30" s="6">
        <v>627</v>
      </c>
      <c r="P30" s="14">
        <f t="shared" si="2"/>
        <v>1.005281690140845</v>
      </c>
      <c r="Q30" s="14">
        <f t="shared" si="3"/>
        <v>1.0717948717948718</v>
      </c>
    </row>
    <row r="31" spans="1:17" ht="13.3">
      <c r="A31" s="6" t="s">
        <v>24</v>
      </c>
      <c r="B31" s="6">
        <v>1100</v>
      </c>
      <c r="C31" s="6">
        <v>620</v>
      </c>
      <c r="D31" s="6">
        <v>177</v>
      </c>
      <c r="E31" s="6">
        <v>1100</v>
      </c>
      <c r="F31" s="6">
        <v>609</v>
      </c>
      <c r="G31" s="6">
        <v>181</v>
      </c>
      <c r="I31" s="6">
        <v>1100</v>
      </c>
      <c r="J31" s="6">
        <v>621</v>
      </c>
      <c r="K31" s="6">
        <v>177</v>
      </c>
      <c r="L31" s="6">
        <v>1100</v>
      </c>
      <c r="M31" s="6">
        <v>551</v>
      </c>
      <c r="N31" s="6">
        <v>200</v>
      </c>
      <c r="P31" s="14">
        <f t="shared" si="2"/>
        <v>1</v>
      </c>
      <c r="Q31" s="14">
        <f t="shared" si="3"/>
        <v>1.1049723756906078</v>
      </c>
    </row>
    <row r="32" spans="1:17" ht="13.3">
      <c r="A32" s="6" t="s">
        <v>25</v>
      </c>
      <c r="B32" s="6">
        <v>2600</v>
      </c>
      <c r="C32" s="6">
        <v>759</v>
      </c>
      <c r="D32" s="6">
        <v>342</v>
      </c>
      <c r="E32" s="6">
        <v>2600</v>
      </c>
      <c r="F32" s="6">
        <v>783</v>
      </c>
      <c r="G32" s="6">
        <v>332</v>
      </c>
      <c r="I32" s="6">
        <v>2600</v>
      </c>
      <c r="J32" s="6">
        <v>761</v>
      </c>
      <c r="K32" s="6">
        <v>342</v>
      </c>
      <c r="L32" s="6">
        <v>2600</v>
      </c>
      <c r="M32" s="6">
        <v>714</v>
      </c>
      <c r="N32" s="6">
        <v>364</v>
      </c>
      <c r="P32" s="14">
        <f t="shared" si="2"/>
        <v>1</v>
      </c>
      <c r="Q32" s="14">
        <f t="shared" si="3"/>
        <v>1.0963855421686748</v>
      </c>
    </row>
    <row r="33" spans="1:17" s="5" customFormat="1" ht="13.3">
      <c r="A33" s="5" t="s">
        <v>30</v>
      </c>
      <c r="B33" s="9"/>
      <c r="C33" s="9"/>
      <c r="D33" s="9">
        <f>GEOMEAN(D19:D32)</f>
        <v>455.6618294455842</v>
      </c>
      <c r="G33" s="9">
        <f>GEOMEAN(G19:G32)</f>
        <v>478.61310500681418</v>
      </c>
      <c r="H33" s="9"/>
      <c r="J33" s="10"/>
      <c r="K33" s="9">
        <f>GEOMEAN(K19:K32)</f>
        <v>454.47327672705893</v>
      </c>
      <c r="N33" s="9">
        <f>GEOMEAN(N19:N32)</f>
        <v>507.5813284603197</v>
      </c>
      <c r="P33" s="14">
        <f t="shared" si="2"/>
        <v>0.99739159033801139</v>
      </c>
      <c r="Q33" s="14">
        <f t="shared" si="3"/>
        <v>1.0605253453164285</v>
      </c>
    </row>
    <row r="36" spans="1:17">
      <c r="J36" s="6"/>
    </row>
    <row r="37" spans="1:17">
      <c r="J37" s="6"/>
    </row>
    <row r="38" spans="1:17">
      <c r="J38" s="6"/>
    </row>
    <row r="39" spans="1:17">
      <c r="J39" s="6"/>
    </row>
    <row r="40" spans="1:17">
      <c r="J40" s="6"/>
    </row>
    <row r="41" spans="1:17">
      <c r="J41" s="6"/>
    </row>
    <row r="42" spans="1:17">
      <c r="J42" s="6"/>
    </row>
    <row r="43" spans="1:17">
      <c r="J43" s="6"/>
    </row>
    <row r="44" spans="1:17">
      <c r="J44" s="6"/>
    </row>
    <row r="45" spans="1:17">
      <c r="J45" s="6"/>
    </row>
    <row r="46" spans="1:17">
      <c r="J46" s="6"/>
    </row>
    <row r="47" spans="1:17">
      <c r="J47" s="6"/>
    </row>
    <row r="48" spans="1:17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</sheetData>
  <mergeCells count="2">
    <mergeCell ref="B1:G1"/>
    <mergeCell ref="I1:N1"/>
  </mergeCells>
  <conditionalFormatting sqref="P4:Q16 P19:Q33">
    <cfRule type="cellIs" dxfId="1" priority="11" operator="lessThan">
      <formula>1</formula>
    </cfRule>
    <cfRule type="cellIs" dxfId="0" priority="12" operator="greaterThan">
      <formula>1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64bit gcc 4.6.0</vt:lpstr>
      <vt:lpstr>32bit gcc 4.6.0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hlu</cp:lastModifiedBy>
  <dcterms:created xsi:type="dcterms:W3CDTF">1996-10-14T23:33:28Z</dcterms:created>
  <dcterms:modified xsi:type="dcterms:W3CDTF">2010-09-01T01:23:47Z</dcterms:modified>
</cp:coreProperties>
</file>