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4795" windowHeight="12270"/>
  </bookViews>
  <sheets>
    <sheet name="MMS" sheetId="1" r:id="rId1"/>
  </sheets>
  <definedNames>
    <definedName name="_xlnm._FilterDatabase" localSheetId="0" hidden="1">MMS!$A$14:$K$73</definedName>
  </definedNames>
  <calcPr calcId="145621"/>
</workbook>
</file>

<file path=xl/calcChain.xml><?xml version="1.0" encoding="utf-8"?>
<calcChain xmlns="http://schemas.openxmlformats.org/spreadsheetml/2006/main">
  <c r="B7" i="1" l="1"/>
  <c r="C7" i="1" s="1"/>
  <c r="B6" i="1"/>
  <c r="C6" i="1" s="1"/>
  <c r="B5" i="1"/>
  <c r="C5" i="1" s="1"/>
  <c r="B4" i="1"/>
  <c r="C4" i="1" s="1"/>
  <c r="B3" i="1"/>
  <c r="C3" i="1" s="1"/>
  <c r="B2" i="1"/>
</calcChain>
</file>

<file path=xl/sharedStrings.xml><?xml version="1.0" encoding="utf-8"?>
<sst xmlns="http://schemas.openxmlformats.org/spreadsheetml/2006/main" count="439" uniqueCount="204">
  <si>
    <t>Stat.</t>
  </si>
  <si>
    <t>Item</t>
  </si>
  <si>
    <t>Percentage</t>
  </si>
  <si>
    <t>Total cases:</t>
  </si>
  <si>
    <t>Pass</t>
  </si>
  <si>
    <t>Fail</t>
  </si>
  <si>
    <t>Block</t>
  </si>
  <si>
    <t>NA</t>
  </si>
  <si>
    <t>NP</t>
  </si>
  <si>
    <t>MMS Conformance</t>
    <phoneticPr fontId="7" type="noConversion"/>
  </si>
  <si>
    <t>Test Execution Date (From - To):</t>
  </si>
  <si>
    <t>Build ID(s) Used</t>
  </si>
  <si>
    <t xml:space="preserve">Test Setup Used: </t>
  </si>
  <si>
    <t>Test Case Number</t>
  </si>
  <si>
    <t>Functional Area</t>
  </si>
  <si>
    <t>Test Case Name</t>
  </si>
  <si>
    <t>Test Procedure</t>
  </si>
  <si>
    <t>Test Setup</t>
  </si>
  <si>
    <t>Cat</t>
    <phoneticPr fontId="10" type="noConversion"/>
  </si>
  <si>
    <t>Results</t>
  </si>
  <si>
    <t>Date</t>
    <phoneticPr fontId="10" type="noConversion"/>
  </si>
  <si>
    <t>SID</t>
    <phoneticPr fontId="10" type="noConversion"/>
  </si>
  <si>
    <t>Comments</t>
  </si>
  <si>
    <t>Priority</t>
  </si>
  <si>
    <t xml:space="preserve">5.1.1.1.1 </t>
  </si>
  <si>
    <t>MMS-1.3-con-102</t>
  </si>
  <si>
    <t>SMIL layout portrait with text above the image</t>
  </si>
  <si>
    <t>OMA-ETS-MMS_CON-V1_3-20080401-D</t>
  </si>
  <si>
    <t>A</t>
    <phoneticPr fontId="10" type="noConversion"/>
  </si>
  <si>
    <t>Pass</t>
    <phoneticPr fontId="10" type="noConversion"/>
  </si>
  <si>
    <t>CU017AC01</t>
    <phoneticPr fontId="10" type="noConversion"/>
  </si>
  <si>
    <t xml:space="preserve">5.1.1.1.2 </t>
  </si>
  <si>
    <t>MMS-1.3-con-103</t>
  </si>
  <si>
    <t>SMIL layout portrait with text below the image</t>
  </si>
  <si>
    <t xml:space="preserve">5.1.1.1.6 </t>
  </si>
  <si>
    <t>MMS-1.3-con-107</t>
  </si>
  <si>
    <t>Multiple pages</t>
  </si>
  <si>
    <t>Fail</t>
    <phoneticPr fontId="10" type="noConversion"/>
  </si>
  <si>
    <t>Content type "image/gif" not present in the MM</t>
  </si>
  <si>
    <t xml:space="preserve">5.1.1.1.7 </t>
  </si>
  <si>
    <t>MMS-1.3-con-108</t>
  </si>
  <si>
    <t>Multiple pages with page timing and time dependent content</t>
  </si>
  <si>
    <r>
      <t>c</t>
    </r>
    <r>
      <rPr>
        <sz val="11"/>
        <rFont val="新細明體"/>
        <family val="1"/>
        <charset val="136"/>
      </rPr>
      <t>an't add audio file in the MM</t>
    </r>
  </si>
  <si>
    <t xml:space="preserve">5.1.1.1.9 </t>
  </si>
  <si>
    <t>MMS-1.3-con-111</t>
  </si>
  <si>
    <t>Subject field with UTF8 encoding</t>
  </si>
  <si>
    <t xml:space="preserve">5.1.2.1.1 </t>
  </si>
  <si>
    <t>MMS-1.3-con-112</t>
  </si>
  <si>
    <t>Text with US-ASCII encoding</t>
  </si>
  <si>
    <t>Content type "text" not present in the MM</t>
  </si>
  <si>
    <t xml:space="preserve">5.1.2.1.2 </t>
  </si>
  <si>
    <t>MMS-1.3-con-113</t>
  </si>
  <si>
    <t>Text with UTF-8 encoding</t>
  </si>
  <si>
    <t xml:space="preserve">5.1.2.2.1 </t>
  </si>
  <si>
    <t>MMS-1.3-con-116</t>
  </si>
  <si>
    <t>JPG Image size 160x120</t>
  </si>
  <si>
    <t xml:space="preserve">5.1.2.2.3 </t>
  </si>
  <si>
    <t>MMS-1.3-con-120</t>
  </si>
  <si>
    <t>GIF Image size 160x120</t>
  </si>
  <si>
    <t xml:space="preserve">5.1.2.2.4 </t>
  </si>
  <si>
    <t>MMS-1.3-con-122</t>
  </si>
  <si>
    <t>GIF Image size 640x480</t>
  </si>
  <si>
    <t xml:space="preserve">5.1.2.2.5 </t>
  </si>
  <si>
    <t>MMS-1.3-con-124</t>
  </si>
  <si>
    <t>Animated GIF Image size 160x120</t>
  </si>
  <si>
    <t xml:space="preserve">5.1.2.2.6 </t>
  </si>
  <si>
    <t>MMS-1.3-con-126</t>
  </si>
  <si>
    <t>Animated GIF Image size 640x480</t>
  </si>
  <si>
    <t xml:space="preserve">5.1.2.2.7 </t>
  </si>
  <si>
    <t>MMS-1.3-con-128</t>
  </si>
  <si>
    <t>WBMP Image size 160x120</t>
  </si>
  <si>
    <t xml:space="preserve">5.1.2.2.8 </t>
  </si>
  <si>
    <t>MMS-1.3-con-130</t>
  </si>
  <si>
    <t>WBMP Image size 640x480</t>
  </si>
  <si>
    <t xml:space="preserve">5.1.2.3.1 </t>
  </si>
  <si>
    <t>MMS-1.3-con-131</t>
  </si>
  <si>
    <t>AMR audio NB</t>
  </si>
  <si>
    <t xml:space="preserve">5.1.2.4.1 </t>
  </si>
  <si>
    <t>MMS-1.3-con-133</t>
  </si>
  <si>
    <t>3GPP Video QCIF</t>
  </si>
  <si>
    <t xml:space="preserve">5.1.2.4.2 </t>
  </si>
  <si>
    <t>MMS-1.3-con-134</t>
  </si>
  <si>
    <t>3GPP Video sub-QCIF</t>
  </si>
  <si>
    <t xml:space="preserve">5.2.2.1.1 </t>
  </si>
  <si>
    <t>MMS-1.3-con-201</t>
  </si>
  <si>
    <t>Empty text file</t>
  </si>
  <si>
    <r>
      <t>C</t>
    </r>
    <r>
      <rPr>
        <sz val="11"/>
        <color indexed="8"/>
        <rFont val="新細明體"/>
        <family val="1"/>
        <charset val="136"/>
      </rPr>
      <t>an't download the MM</t>
    </r>
  </si>
  <si>
    <t xml:space="preserve">5.2.2.1.3 </t>
  </si>
  <si>
    <t>MMS-1.3-con-203</t>
  </si>
  <si>
    <r>
      <t>d</t>
    </r>
    <r>
      <rPr>
        <sz val="11"/>
        <rFont val="新細明體"/>
        <family val="1"/>
        <charset val="136"/>
      </rPr>
      <t>isplay incorrect</t>
    </r>
  </si>
  <si>
    <t xml:space="preserve">5.2.2.1.5 </t>
  </si>
  <si>
    <t>MMS-1.3-con-205</t>
  </si>
  <si>
    <t>SMIL layout landscape with text to the right of the image</t>
  </si>
  <si>
    <t xml:space="preserve">5.2.2.1.7 </t>
  </si>
  <si>
    <t>MMS-1.3-con-207</t>
  </si>
  <si>
    <t xml:space="preserve">5.2.2.1.8 </t>
  </si>
  <si>
    <t>MMS-1.3-con-208</t>
  </si>
  <si>
    <t xml:space="preserve">5.2.2.1.9 </t>
  </si>
  <si>
    <t>MMS-1.3-con-209</t>
  </si>
  <si>
    <t>Multiple pages with page timing</t>
  </si>
  <si>
    <t xml:space="preserve">5.2.2.2.1 </t>
  </si>
  <si>
    <t>MMS-1.3-con-210</t>
  </si>
  <si>
    <t>Long Content-Location field</t>
  </si>
  <si>
    <t xml:space="preserve">5.2.2.2.2 </t>
  </si>
  <si>
    <t>MMS-1.3-con-211</t>
  </si>
  <si>
    <t xml:space="preserve">5.2.3.1.2 </t>
  </si>
  <si>
    <t>MMS-1.3-con-213</t>
  </si>
  <si>
    <t xml:space="preserve">5.2.3.1.3 </t>
  </si>
  <si>
    <t>MMS-1.3-con-214</t>
  </si>
  <si>
    <t>Text with UTF-16(LE) encoding</t>
  </si>
  <si>
    <r>
      <t>c</t>
    </r>
    <r>
      <rPr>
        <sz val="11"/>
        <color indexed="8"/>
        <rFont val="新細明體"/>
        <family val="1"/>
        <charset val="136"/>
      </rPr>
      <t>an't display UTF-16</t>
    </r>
  </si>
  <si>
    <t xml:space="preserve">5.2.3.2.3 </t>
  </si>
  <si>
    <t>MMS-1.3-con-220</t>
  </si>
  <si>
    <t xml:space="preserve">5.2.3.2.4 </t>
  </si>
  <si>
    <t>MMS-1.3-con-222</t>
  </si>
  <si>
    <t xml:space="preserve">5.2.3.4.1 </t>
  </si>
  <si>
    <t>MMS-1.3-con-233</t>
  </si>
  <si>
    <t xml:space="preserve">5.2.3.4.2 </t>
  </si>
  <si>
    <t>MMS-1.3-con-234</t>
  </si>
  <si>
    <t xml:space="preserve">5.2.2.2.5 </t>
  </si>
  <si>
    <t>MMS-1.3-con-273</t>
  </si>
  <si>
    <t>Size Indication in Notification – Non-rejection of incoming MM</t>
  </si>
  <si>
    <t xml:space="preserve">5.2.2.3.2 </t>
  </si>
  <si>
    <t>MMS-1.3-con-275</t>
  </si>
  <si>
    <t>Content not supported by Client B (e.g. PDF content)</t>
  </si>
  <si>
    <t xml:space="preserve">5.2.2.2.6 </t>
  </si>
  <si>
    <t>MMS-1.3-con-281</t>
  </si>
  <si>
    <t>Receive unrecognised header field</t>
  </si>
  <si>
    <t xml:space="preserve">5.2.2.2.7 </t>
  </si>
  <si>
    <t>MMS-1.3-con-282</t>
  </si>
  <si>
    <t>Receive recognised fields with unrecognised values</t>
  </si>
  <si>
    <t xml:space="preserve">5.3.1.2 </t>
  </si>
  <si>
    <t>MMS-1.3-con-302</t>
  </si>
  <si>
    <t>Creation mode - Restricted - inclusion of non core domain content</t>
  </si>
  <si>
    <t>ME should refuse to add content</t>
  </si>
  <si>
    <t xml:space="preserve">5.3.1.3 </t>
  </si>
  <si>
    <t>MMS-1.3-con-303</t>
  </si>
  <si>
    <t>Creation mode - Restricted - oversize image resolution</t>
  </si>
  <si>
    <t xml:space="preserve">5.3.1.5 </t>
  </si>
  <si>
    <t>MMS-1.3-con-305</t>
  </si>
  <si>
    <t>Creation mode - Restricted – forwarding non conformant message</t>
  </si>
  <si>
    <r>
      <t>M</t>
    </r>
    <r>
      <rPr>
        <sz val="11"/>
        <color indexed="8"/>
        <rFont val="新細明體"/>
        <family val="1"/>
        <charset val="136"/>
      </rPr>
      <t>E should refuse to forward the MM</t>
    </r>
  </si>
  <si>
    <t xml:space="preserve">5.3.1.6 </t>
  </si>
  <si>
    <t>MMS-1.3-con-306</t>
  </si>
  <si>
    <t>Creation mode - Restricted - forwarding non conformant content</t>
  </si>
  <si>
    <r>
      <t>C</t>
    </r>
    <r>
      <rPr>
        <sz val="11"/>
        <color indexed="8"/>
        <rFont val="新細明體"/>
        <family val="1"/>
        <charset val="136"/>
      </rPr>
      <t>an't download the MM</t>
    </r>
    <phoneticPr fontId="7" type="noConversion"/>
  </si>
  <si>
    <t xml:space="preserve">5.4.1.1 </t>
  </si>
  <si>
    <t>MMS-1.3-con-601</t>
  </si>
  <si>
    <t>Delivery report – Retrieved message</t>
  </si>
  <si>
    <t xml:space="preserve">5.4.1.2 </t>
  </si>
  <si>
    <t>MMS-1.3-con-602</t>
  </si>
  <si>
    <t>Delivery report – Rejected message</t>
  </si>
  <si>
    <t xml:space="preserve">5.4.1.3 </t>
  </si>
  <si>
    <t>MMS-1.3-con-603</t>
  </si>
  <si>
    <t>Delivery report – Expired message</t>
  </si>
  <si>
    <t xml:space="preserve">5.4.1.4 </t>
  </si>
  <si>
    <t>MMS-1.3-con-604</t>
  </si>
  <si>
    <t>Delivery report – Multiple recipients each with Different Delivery Status</t>
  </si>
  <si>
    <t xml:space="preserve">5.4.2.1 </t>
  </si>
  <si>
    <t>MMS-1.3-con-605</t>
  </si>
  <si>
    <t>Read-Reply report Date</t>
  </si>
  <si>
    <t xml:space="preserve">5.4.2.2 </t>
  </si>
  <si>
    <t>MMS-1.3-con-606</t>
  </si>
  <si>
    <t>Read-Reply report</t>
  </si>
  <si>
    <r>
      <t>n</t>
    </r>
    <r>
      <rPr>
        <sz val="11"/>
        <color indexed="8"/>
        <rFont val="新細明體"/>
        <family val="1"/>
        <charset val="136"/>
      </rPr>
      <t>ot send report</t>
    </r>
  </si>
  <si>
    <t xml:space="preserve">5.4.2.3 </t>
  </si>
  <si>
    <t>MMS-1.3-con-607</t>
  </si>
  <si>
    <t>Read-Reply Report when sending to multiple recipients</t>
  </si>
  <si>
    <t xml:space="preserve">5.4.2.4 </t>
  </si>
  <si>
    <t>MMS-1.3-con-608</t>
  </si>
  <si>
    <t>Read-Reply report when sending to single recipient</t>
  </si>
  <si>
    <t xml:space="preserve">5.5.1.1 </t>
  </si>
  <si>
    <t>MMS-1.3-con-701</t>
  </si>
  <si>
    <t>Download options – Immediate retrieval</t>
  </si>
  <si>
    <t xml:space="preserve">5.5.1.2 </t>
  </si>
  <si>
    <t>MMS-1.3-con-702</t>
  </si>
  <si>
    <t>Download options – Deferred retrieval</t>
  </si>
  <si>
    <t xml:space="preserve">5.5.2.1.1 </t>
  </si>
  <si>
    <t>MMS-1.3-con-704</t>
  </si>
  <si>
    <t>DRM support – Forward Lock</t>
  </si>
  <si>
    <t xml:space="preserve">5.5.2.1.2 </t>
  </si>
  <si>
    <t>MMS-1.3-con-705</t>
  </si>
  <si>
    <t>Combined delivery restrictions on the submission of MM</t>
  </si>
  <si>
    <t>5.6.1.1</t>
    <phoneticPr fontId="7" type="noConversion"/>
  </si>
  <si>
    <t>MMS-1.3-con-731</t>
  </si>
  <si>
    <t>Support for X-Mms-Message-Type field</t>
  </si>
  <si>
    <t xml:space="preserve">5.6.1.2 </t>
    <phoneticPr fontId="7" type="noConversion"/>
  </si>
  <si>
    <t>MMS-1.3-con-732</t>
  </si>
  <si>
    <t>Support for X-Mms-Transaction-ID field</t>
  </si>
  <si>
    <t xml:space="preserve">5.6.1.3 </t>
  </si>
  <si>
    <t>MMS-1.3-con-733</t>
  </si>
  <si>
    <t>Support for Date field</t>
  </si>
  <si>
    <t>5.6.1.4</t>
  </si>
  <si>
    <t>MMS-1.3-con-734</t>
  </si>
  <si>
    <t>Support for From field</t>
  </si>
  <si>
    <t xml:space="preserve">5.6.1.5 </t>
  </si>
  <si>
    <t xml:space="preserve"> MMS-1.3-con-735</t>
  </si>
  <si>
    <t>Support for To field</t>
  </si>
  <si>
    <t xml:space="preserve">5.6.1.8 </t>
  </si>
  <si>
    <t>MMS-1.3-con-738</t>
  </si>
  <si>
    <t>Support for Subject field</t>
  </si>
  <si>
    <t xml:space="preserve">5.6.1.18 </t>
  </si>
  <si>
    <t>MMS-1.3-con-748</t>
  </si>
  <si>
    <t>Support for X-Mms-Read-Report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</si>
</sst>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 &quot;￥&quot;* #,##0_ ;_ &quot;￥&quot;* \-#,##0_ ;_ &quot;￥&quot;* &quot;-&quot;_ ;_ @_ "/>
    <numFmt numFmtId="176" formatCode="[$-409]mmmm\ d\,\ yyyy;@"/>
    <numFmt numFmtId="177" formatCode="[$-F400]h:mm:ss\ AM/PM"/>
    <numFmt numFmtId="178" formatCode="_-* #,##0_-;\-* #,##0_-;_-* &quot;-&quot;_-;_-@_-"/>
    <numFmt numFmtId="179" formatCode="_-* #,##0.00_-;\-* #,##0.00_-;_-* &quot;-&quot;??_-;_-@_-"/>
    <numFmt numFmtId="180" formatCode="yyyy\-m\-d"/>
    <numFmt numFmtId="181" formatCode="&quot;Yes&quot;;&quot;Yes&quot;;&quot;No&quot;"/>
    <numFmt numFmtId="182" formatCode="[$-409]d/mmm/yyyy;@"/>
    <numFmt numFmtId="183" formatCode="_-&quot;F&quot;* #,##0_-;\-&quot;F&quot;* #,##0_-;_-&quot;F&quot;* &quot;-&quot;_-;_-@_-"/>
    <numFmt numFmtId="184" formatCode="_-&quot;F&quot;* #,##0.00_-;\-&quot;F&quot;* #,##0.00_-;_-&quot;F&quot;* &quot;-&quot;??_-;_-@_-"/>
  </numFmts>
  <fonts count="66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26"/>
      <color indexed="8"/>
      <name val="Arial"/>
      <family val="2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9"/>
      <name val="細明體"/>
      <family val="3"/>
      <charset val="136"/>
    </font>
    <font>
      <sz val="11"/>
      <name val="新細明體"/>
      <family val="1"/>
      <charset val="136"/>
    </font>
    <font>
      <sz val="11"/>
      <color indexed="8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Calibri"/>
      <family val="2"/>
    </font>
    <font>
      <sz val="12"/>
      <color theme="0"/>
      <name val="宋体"/>
      <family val="1"/>
      <charset val="136"/>
      <scheme val="minor"/>
    </font>
    <font>
      <sz val="11"/>
      <color indexed="9"/>
      <name val="宋体"/>
      <family val="3"/>
      <charset val="134"/>
    </font>
    <font>
      <sz val="10"/>
      <color theme="0"/>
      <name val="Arial"/>
      <family val="2"/>
    </font>
    <font>
      <sz val="11"/>
      <color theme="0"/>
      <name val="宋体"/>
      <family val="1"/>
      <charset val="136"/>
      <scheme val="minor"/>
    </font>
    <font>
      <sz val="11"/>
      <color rgb="FF9C0006"/>
      <name val="宋体"/>
      <family val="1"/>
      <charset val="136"/>
      <scheme val="minor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宋体"/>
      <family val="3"/>
      <charset val="134"/>
    </font>
    <font>
      <i/>
      <sz val="11"/>
      <color indexed="23"/>
      <name val="Calibri"/>
      <family val="2"/>
    </font>
    <font>
      <sz val="10"/>
      <color rgb="FF006100"/>
      <name val="Arial"/>
      <family val="2"/>
    </font>
    <font>
      <sz val="11"/>
      <color indexed="17"/>
      <name val="Calibri"/>
      <family val="2"/>
    </font>
    <font>
      <sz val="11"/>
      <color rgb="FF006100"/>
      <name val="宋体"/>
      <family val="1"/>
      <charset val="136"/>
      <scheme val="minor"/>
    </font>
    <font>
      <sz val="10"/>
      <color indexed="17"/>
      <name val="Arial"/>
      <family val="2"/>
    </font>
    <font>
      <sz val="11"/>
      <color indexed="17"/>
      <name val="宋体"/>
      <family val="3"/>
      <charset val="134"/>
    </font>
    <font>
      <b/>
      <sz val="11"/>
      <color rgb="FFFFFFFF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2"/>
      <color indexed="12"/>
      <name val="宋体"/>
      <family val="3"/>
      <charset val="134"/>
    </font>
    <font>
      <u/>
      <sz val="12"/>
      <color indexed="12"/>
      <name val="新細明體"/>
      <family val="1"/>
      <charset val="136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宋体"/>
      <family val="1"/>
      <charset val="136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name val="ＭＳ Ｐゴシック"/>
      <family val="2"/>
    </font>
    <font>
      <sz val="11"/>
      <color indexed="20"/>
      <name val="宋体"/>
      <family val="3"/>
      <charset val="134"/>
    </font>
    <font>
      <sz val="10"/>
      <name val="Bitstream Vera Sans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新細明體"/>
      <family val="1"/>
      <charset val="136"/>
    </font>
    <font>
      <sz val="10"/>
      <color rgb="FF9C65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4169E1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74">
    <xf numFmtId="0" fontId="0" fillId="0" borderId="0"/>
    <xf numFmtId="176" fontId="1" fillId="0" borderId="0"/>
    <xf numFmtId="0" fontId="8" fillId="0" borderId="0"/>
    <xf numFmtId="0" fontId="8" fillId="0" borderId="0"/>
    <xf numFmtId="0" fontId="14" fillId="0" borderId="0" applyBorder="0"/>
    <xf numFmtId="0" fontId="8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77" fontId="19" fillId="5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177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177" fontId="20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177" fontId="19" fillId="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21" fillId="3" borderId="0" applyNumberFormat="0" applyBorder="0" applyAlignment="0" applyProtection="0"/>
    <xf numFmtId="177" fontId="21" fillId="3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3" fillId="34" borderId="12" applyNumberFormat="0" applyAlignment="0" applyProtection="0"/>
    <xf numFmtId="0" fontId="23" fillId="34" borderId="12" applyNumberFormat="0" applyAlignment="0" applyProtection="0"/>
    <xf numFmtId="0" fontId="23" fillId="34" borderId="12" applyNumberFormat="0" applyAlignment="0" applyProtection="0"/>
    <xf numFmtId="0" fontId="23" fillId="34" borderId="12" applyNumberFormat="0" applyAlignment="0" applyProtection="0"/>
    <xf numFmtId="0" fontId="23" fillId="34" borderId="12" applyNumberFormat="0" applyAlignment="0" applyProtection="0"/>
    <xf numFmtId="0" fontId="23" fillId="34" borderId="12" applyNumberFormat="0" applyAlignment="0" applyProtection="0"/>
    <xf numFmtId="0" fontId="23" fillId="34" borderId="12" applyNumberFormat="0" applyAlignment="0" applyProtection="0"/>
    <xf numFmtId="0" fontId="23" fillId="34" borderId="12" applyNumberFormat="0" applyAlignment="0" applyProtection="0"/>
    <xf numFmtId="0" fontId="23" fillId="34" borderId="12" applyNumberFormat="0" applyAlignment="0" applyProtection="0"/>
    <xf numFmtId="0" fontId="23" fillId="34" borderId="12" applyNumberFormat="0" applyAlignment="0" applyProtection="0"/>
    <xf numFmtId="0" fontId="23" fillId="34" borderId="12" applyNumberFormat="0" applyAlignment="0" applyProtection="0"/>
    <xf numFmtId="0" fontId="23" fillId="34" borderId="12" applyNumberFormat="0" applyAlignment="0" applyProtection="0"/>
    <xf numFmtId="0" fontId="24" fillId="35" borderId="13" applyNumberFormat="0" applyAlignment="0" applyProtection="0"/>
    <xf numFmtId="0" fontId="24" fillId="35" borderId="13" applyNumberFormat="0" applyAlignment="0" applyProtection="0"/>
    <xf numFmtId="0" fontId="24" fillId="35" borderId="13" applyNumberFormat="0" applyAlignment="0" applyProtection="0"/>
    <xf numFmtId="0" fontId="24" fillId="35" borderId="13" applyNumberFormat="0" applyAlignment="0" applyProtection="0"/>
    <xf numFmtId="0" fontId="24" fillId="35" borderId="13" applyNumberFormat="0" applyAlignment="0" applyProtection="0"/>
    <xf numFmtId="0" fontId="24" fillId="35" borderId="13" applyNumberFormat="0" applyAlignment="0" applyProtection="0"/>
    <xf numFmtId="0" fontId="24" fillId="35" borderId="13" applyNumberFormat="0" applyAlignment="0" applyProtection="0"/>
    <xf numFmtId="0" fontId="24" fillId="35" borderId="13" applyNumberFormat="0" applyAlignment="0" applyProtection="0"/>
    <xf numFmtId="0" fontId="24" fillId="35" borderId="13" applyNumberFormat="0" applyAlignment="0" applyProtection="0"/>
    <xf numFmtId="0" fontId="24" fillId="35" borderId="13" applyNumberFormat="0" applyAlignment="0" applyProtection="0"/>
    <xf numFmtId="0" fontId="24" fillId="35" borderId="13" applyNumberFormat="0" applyAlignment="0" applyProtection="0"/>
    <xf numFmtId="0" fontId="24" fillId="35" borderId="13" applyNumberFormat="0" applyAlignment="0" applyProtection="0"/>
    <xf numFmtId="42" fontId="2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180" fontId="25" fillId="0" borderId="0">
      <alignment vertical="center"/>
    </xf>
    <xf numFmtId="177" fontId="25" fillId="0" borderId="0">
      <alignment vertical="center"/>
    </xf>
    <xf numFmtId="180" fontId="25" fillId="0" borderId="0">
      <alignment vertical="center"/>
    </xf>
    <xf numFmtId="181" fontId="25" fillId="0" borderId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9" fillId="2" borderId="0" applyNumberFormat="0" applyBorder="0" applyAlignment="0" applyProtection="0"/>
    <xf numFmtId="177" fontId="29" fillId="2" borderId="0" applyNumberFormat="0" applyBorder="0" applyAlignment="0" applyProtection="0"/>
    <xf numFmtId="0" fontId="30" fillId="18" borderId="0" applyNumberFormat="0" applyBorder="0" applyAlignment="0" applyProtection="0"/>
    <xf numFmtId="177" fontId="30" fillId="18" borderId="0" applyNumberFormat="0" applyBorder="0" applyAlignment="0" applyProtection="0"/>
    <xf numFmtId="0" fontId="31" fillId="18" borderId="0" applyNumberFormat="0" applyBorder="0" applyAlignment="0" applyProtection="0">
      <alignment vertical="center"/>
    </xf>
    <xf numFmtId="177" fontId="31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/>
    <xf numFmtId="0" fontId="32" fillId="36" borderId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177" fontId="36" fillId="0" borderId="0" applyNumberFormat="0" applyFill="0" applyBorder="0" applyAlignment="0" applyProtection="0">
      <alignment vertical="top"/>
      <protection locked="0"/>
    </xf>
    <xf numFmtId="177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177" fontId="38" fillId="0" borderId="0" applyNumberFormat="0" applyFill="0" applyBorder="0" applyAlignment="0" applyProtection="0">
      <alignment vertical="top"/>
      <protection locked="0"/>
    </xf>
    <xf numFmtId="177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21" borderId="12" applyNumberFormat="0" applyAlignment="0" applyProtection="0"/>
    <xf numFmtId="0" fontId="40" fillId="21" borderId="12" applyNumberFormat="0" applyAlignment="0" applyProtection="0"/>
    <xf numFmtId="0" fontId="40" fillId="21" borderId="12" applyNumberFormat="0" applyAlignment="0" applyProtection="0"/>
    <xf numFmtId="0" fontId="40" fillId="21" borderId="12" applyNumberFormat="0" applyAlignment="0" applyProtection="0"/>
    <xf numFmtId="0" fontId="40" fillId="21" borderId="12" applyNumberFormat="0" applyAlignment="0" applyProtection="0"/>
    <xf numFmtId="0" fontId="40" fillId="21" borderId="12" applyNumberFormat="0" applyAlignment="0" applyProtection="0"/>
    <xf numFmtId="0" fontId="40" fillId="21" borderId="12" applyNumberFormat="0" applyAlignment="0" applyProtection="0"/>
    <xf numFmtId="0" fontId="40" fillId="21" borderId="12" applyNumberFormat="0" applyAlignment="0" applyProtection="0"/>
    <xf numFmtId="0" fontId="40" fillId="21" borderId="12" applyNumberFormat="0" applyAlignment="0" applyProtection="0"/>
    <xf numFmtId="0" fontId="40" fillId="21" borderId="12" applyNumberFormat="0" applyAlignment="0" applyProtection="0"/>
    <xf numFmtId="0" fontId="40" fillId="21" borderId="12" applyNumberFormat="0" applyAlignment="0" applyProtection="0"/>
    <xf numFmtId="0" fontId="40" fillId="21" borderId="12" applyNumberFormat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8" fillId="0" borderId="0"/>
    <xf numFmtId="177" fontId="8" fillId="0" borderId="0"/>
    <xf numFmtId="177" fontId="8" fillId="0" borderId="0"/>
    <xf numFmtId="180" fontId="8" fillId="0" borderId="0"/>
    <xf numFmtId="177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77" fontId="15" fillId="0" borderId="0"/>
    <xf numFmtId="177" fontId="1" fillId="0" borderId="0"/>
    <xf numFmtId="177" fontId="43" fillId="0" borderId="0">
      <alignment vertical="center"/>
    </xf>
    <xf numFmtId="0" fontId="1" fillId="0" borderId="0"/>
    <xf numFmtId="177" fontId="43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176" fontId="8" fillId="0" borderId="0"/>
    <xf numFmtId="176" fontId="8" fillId="0" borderId="0"/>
    <xf numFmtId="0" fontId="1" fillId="0" borderId="0"/>
    <xf numFmtId="0" fontId="43" fillId="0" borderId="0">
      <alignment vertical="center"/>
    </xf>
    <xf numFmtId="180" fontId="43" fillId="0" borderId="0">
      <alignment vertical="center"/>
    </xf>
    <xf numFmtId="177" fontId="15" fillId="0" borderId="0">
      <alignment vertical="center"/>
    </xf>
    <xf numFmtId="176" fontId="43" fillId="0" borderId="0"/>
    <xf numFmtId="176" fontId="43" fillId="0" borderId="0"/>
    <xf numFmtId="176" fontId="43" fillId="0" borderId="0"/>
    <xf numFmtId="176" fontId="43" fillId="0" borderId="0"/>
    <xf numFmtId="0" fontId="4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3" fillId="0" borderId="0">
      <alignment vertical="center"/>
    </xf>
    <xf numFmtId="177" fontId="43" fillId="0" borderId="0">
      <alignment vertical="center"/>
    </xf>
    <xf numFmtId="177" fontId="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177" fontId="43" fillId="0" borderId="0">
      <alignment vertical="center"/>
    </xf>
    <xf numFmtId="177" fontId="43" fillId="0" borderId="0">
      <alignment vertical="center"/>
    </xf>
    <xf numFmtId="177" fontId="8" fillId="0" borderId="0"/>
    <xf numFmtId="0" fontId="4" fillId="0" borderId="0">
      <alignment vertical="center"/>
    </xf>
    <xf numFmtId="182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5" fillId="0" borderId="0"/>
    <xf numFmtId="177" fontId="5" fillId="0" borderId="0"/>
    <xf numFmtId="177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5" fillId="0" borderId="0">
      <alignment vertical="center"/>
    </xf>
    <xf numFmtId="0" fontId="1" fillId="0" borderId="0"/>
    <xf numFmtId="0" fontId="1" fillId="0" borderId="0"/>
    <xf numFmtId="180" fontId="1" fillId="0" borderId="0"/>
    <xf numFmtId="177" fontId="1" fillId="0" borderId="0"/>
    <xf numFmtId="0" fontId="5" fillId="0" borderId="0"/>
    <xf numFmtId="177" fontId="1" fillId="0" borderId="0"/>
    <xf numFmtId="0" fontId="8" fillId="0" borderId="0"/>
    <xf numFmtId="0" fontId="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176" fontId="1" fillId="0" borderId="0"/>
    <xf numFmtId="0" fontId="1" fillId="0" borderId="0"/>
    <xf numFmtId="0" fontId="1" fillId="0" borderId="0"/>
    <xf numFmtId="176" fontId="1" fillId="0" borderId="0"/>
    <xf numFmtId="0" fontId="1" fillId="0" borderId="0"/>
    <xf numFmtId="0" fontId="1" fillId="0" borderId="0"/>
    <xf numFmtId="177" fontId="1" fillId="0" borderId="0"/>
    <xf numFmtId="180" fontId="1" fillId="0" borderId="0"/>
    <xf numFmtId="177" fontId="1" fillId="0" borderId="0"/>
    <xf numFmtId="180" fontId="1" fillId="0" borderId="0"/>
    <xf numFmtId="0" fontId="5" fillId="0" borderId="0"/>
    <xf numFmtId="177" fontId="5" fillId="0" borderId="0"/>
    <xf numFmtId="180" fontId="5" fillId="0" borderId="0"/>
    <xf numFmtId="180" fontId="5" fillId="0" borderId="0"/>
    <xf numFmtId="181" fontId="5" fillId="0" borderId="0"/>
    <xf numFmtId="0" fontId="4" fillId="0" borderId="0">
      <alignment vertical="center"/>
    </xf>
    <xf numFmtId="177" fontId="1" fillId="0" borderId="0"/>
    <xf numFmtId="177" fontId="1" fillId="0" borderId="0"/>
    <xf numFmtId="177" fontId="43" fillId="0" borderId="0"/>
    <xf numFmtId="180" fontId="1" fillId="0" borderId="0"/>
    <xf numFmtId="0" fontId="43" fillId="0" borderId="0">
      <alignment vertical="center"/>
    </xf>
    <xf numFmtId="0" fontId="8" fillId="0" borderId="0"/>
    <xf numFmtId="0" fontId="8" fillId="0" borderId="0"/>
    <xf numFmtId="0" fontId="25" fillId="0" borderId="0"/>
    <xf numFmtId="0" fontId="43" fillId="0" borderId="0"/>
    <xf numFmtId="0" fontId="43" fillId="0" borderId="0"/>
    <xf numFmtId="177" fontId="4" fillId="0" borderId="0"/>
    <xf numFmtId="177" fontId="43" fillId="0" borderId="0"/>
    <xf numFmtId="0" fontId="43" fillId="0" borderId="0"/>
    <xf numFmtId="177" fontId="43" fillId="0" borderId="0"/>
    <xf numFmtId="177" fontId="43" fillId="0" borderId="0"/>
    <xf numFmtId="177" fontId="43" fillId="0" borderId="0"/>
    <xf numFmtId="177" fontId="43" fillId="0" borderId="0"/>
    <xf numFmtId="177" fontId="4" fillId="0" borderId="0"/>
    <xf numFmtId="177" fontId="43" fillId="0" borderId="0"/>
    <xf numFmtId="177" fontId="43" fillId="0" borderId="0"/>
    <xf numFmtId="177" fontId="43" fillId="0" borderId="0"/>
    <xf numFmtId="177" fontId="43" fillId="0" borderId="0"/>
    <xf numFmtId="0" fontId="15" fillId="0" borderId="0"/>
    <xf numFmtId="177" fontId="15" fillId="0" borderId="0"/>
    <xf numFmtId="180" fontId="1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177" fontId="43" fillId="0" borderId="0"/>
    <xf numFmtId="177" fontId="43" fillId="0" borderId="0"/>
    <xf numFmtId="0" fontId="43" fillId="0" borderId="0"/>
    <xf numFmtId="0" fontId="43" fillId="0" borderId="0"/>
    <xf numFmtId="0" fontId="1" fillId="0" borderId="0"/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0" fontId="4" fillId="0" borderId="0">
      <alignment vertical="center"/>
    </xf>
    <xf numFmtId="0" fontId="1" fillId="0" borderId="0"/>
    <xf numFmtId="0" fontId="5" fillId="0" borderId="0"/>
    <xf numFmtId="0" fontId="8" fillId="0" borderId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8" fillId="38" borderId="18" applyNumberFormat="0" applyFon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0" fontId="44" fillId="34" borderId="19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39" borderId="0"/>
    <xf numFmtId="0" fontId="5" fillId="39" borderId="0"/>
    <xf numFmtId="0" fontId="14" fillId="0" borderId="0" applyBorder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183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/>
    <xf numFmtId="0" fontId="53" fillId="17" borderId="0" applyNumberFormat="0" applyBorder="0" applyAlignment="0" applyProtection="0">
      <alignment vertical="center"/>
    </xf>
    <xf numFmtId="0" fontId="43" fillId="0" borderId="0"/>
    <xf numFmtId="177" fontId="4" fillId="0" borderId="0"/>
    <xf numFmtId="177" fontId="4" fillId="0" borderId="0">
      <alignment vertical="center"/>
    </xf>
    <xf numFmtId="0" fontId="43" fillId="0" borderId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80" fontId="25" fillId="0" borderId="0">
      <alignment vertical="center"/>
    </xf>
    <xf numFmtId="181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80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80" fontId="25" fillId="0" borderId="0">
      <alignment vertical="center"/>
    </xf>
    <xf numFmtId="181" fontId="25" fillId="0" borderId="0">
      <alignment vertical="center"/>
    </xf>
    <xf numFmtId="0" fontId="25" fillId="0" borderId="0">
      <alignment vertical="center"/>
    </xf>
    <xf numFmtId="0" fontId="15" fillId="0" borderId="0">
      <alignment vertical="center"/>
    </xf>
    <xf numFmtId="177" fontId="15" fillId="0" borderId="0">
      <alignment vertical="center"/>
    </xf>
    <xf numFmtId="0" fontId="25" fillId="0" borderId="0">
      <alignment vertical="center"/>
    </xf>
    <xf numFmtId="177" fontId="15" fillId="0" borderId="0">
      <alignment vertical="center"/>
    </xf>
    <xf numFmtId="0" fontId="25" fillId="0" borderId="0">
      <alignment vertical="center"/>
    </xf>
    <xf numFmtId="0" fontId="43" fillId="0" borderId="0">
      <alignment vertical="center"/>
    </xf>
    <xf numFmtId="0" fontId="25" fillId="0" borderId="0">
      <alignment vertical="center"/>
    </xf>
    <xf numFmtId="0" fontId="25" fillId="0" borderId="0" applyBorder="0"/>
    <xf numFmtId="177" fontId="25" fillId="0" borderId="0" applyBorder="0"/>
    <xf numFmtId="177" fontId="25" fillId="0" borderId="0" applyBorder="0"/>
    <xf numFmtId="0" fontId="25" fillId="0" borderId="0" applyBorder="0"/>
    <xf numFmtId="0" fontId="1" fillId="0" borderId="0"/>
    <xf numFmtId="0" fontId="25" fillId="0" borderId="0" applyBorder="0"/>
    <xf numFmtId="0" fontId="8" fillId="0" borderId="0" applyBorder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/>
    <xf numFmtId="0" fontId="25" fillId="0" borderId="0" applyBorder="0"/>
    <xf numFmtId="0" fontId="25" fillId="0" borderId="0"/>
    <xf numFmtId="0" fontId="25" fillId="0" borderId="0"/>
    <xf numFmtId="0" fontId="54" fillId="0" borderId="0"/>
    <xf numFmtId="0" fontId="8" fillId="0" borderId="0" applyBorder="0"/>
    <xf numFmtId="0" fontId="31" fillId="18" borderId="0" applyNumberFormat="0" applyBorder="0" applyAlignment="0" applyProtection="0">
      <alignment vertical="center"/>
    </xf>
    <xf numFmtId="0" fontId="2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6" fillId="34" borderId="12" applyNumberFormat="0" applyAlignment="0" applyProtection="0">
      <alignment vertical="center"/>
    </xf>
    <xf numFmtId="0" fontId="57" fillId="35" borderId="13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2" fillId="34" borderId="19" applyNumberFormat="0" applyAlignment="0" applyProtection="0">
      <alignment vertical="center"/>
    </xf>
    <xf numFmtId="0" fontId="63" fillId="21" borderId="12" applyNumberFormat="0" applyAlignment="0" applyProtection="0">
      <alignment vertical="center"/>
    </xf>
    <xf numFmtId="0" fontId="14" fillId="0" borderId="0" applyBorder="0"/>
    <xf numFmtId="177" fontId="14" fillId="0" borderId="0" applyBorder="0"/>
    <xf numFmtId="177" fontId="14" fillId="0" borderId="0" applyBorder="0"/>
    <xf numFmtId="0" fontId="1" fillId="0" borderId="0">
      <alignment vertical="center"/>
    </xf>
    <xf numFmtId="177" fontId="64" fillId="0" borderId="0"/>
    <xf numFmtId="0" fontId="65" fillId="4" borderId="0" applyNumberFormat="0" applyBorder="0" applyAlignment="0" applyProtection="0">
      <alignment vertical="center"/>
    </xf>
    <xf numFmtId="0" fontId="15" fillId="38" borderId="18" applyNumberFormat="0" applyFont="0" applyAlignment="0" applyProtection="0">
      <alignment vertical="center"/>
    </xf>
  </cellStyleXfs>
  <cellXfs count="49">
    <xf numFmtId="0" fontId="0" fillId="0" borderId="0" xfId="0"/>
    <xf numFmtId="176" fontId="2" fillId="9" borderId="1" xfId="1" applyFont="1" applyFill="1" applyBorder="1" applyAlignment="1">
      <alignment vertical="top" wrapText="1"/>
    </xf>
    <xf numFmtId="176" fontId="2" fillId="9" borderId="2" xfId="1" applyFont="1" applyFill="1" applyBorder="1" applyAlignment="1">
      <alignment vertical="top" wrapText="1"/>
    </xf>
    <xf numFmtId="0" fontId="0" fillId="0" borderId="0" xfId="0" applyAlignment="1">
      <alignment wrapText="1"/>
    </xf>
    <xf numFmtId="176" fontId="2" fillId="0" borderId="3" xfId="1" applyFont="1" applyBorder="1" applyAlignment="1">
      <alignment vertical="top" wrapText="1"/>
    </xf>
    <xf numFmtId="0" fontId="4" fillId="0" borderId="4" xfId="1" applyNumberFormat="1" applyFont="1" applyBorder="1" applyAlignment="1">
      <alignment vertical="top" wrapText="1"/>
    </xf>
    <xf numFmtId="10" fontId="5" fillId="0" borderId="4" xfId="1" applyNumberFormat="1" applyFont="1" applyBorder="1"/>
    <xf numFmtId="176" fontId="2" fillId="10" borderId="3" xfId="1" applyFont="1" applyFill="1" applyBorder="1" applyAlignment="1">
      <alignment vertical="top" wrapText="1"/>
    </xf>
    <xf numFmtId="10" fontId="5" fillId="0" borderId="4" xfId="1" applyNumberFormat="1" applyFont="1" applyBorder="1" applyAlignment="1">
      <alignment horizontal="right"/>
    </xf>
    <xf numFmtId="176" fontId="2" fillId="11" borderId="3" xfId="1" applyFont="1" applyFill="1" applyBorder="1" applyAlignment="1">
      <alignment vertical="top"/>
    </xf>
    <xf numFmtId="176" fontId="2" fillId="12" borderId="3" xfId="1" applyFont="1" applyFill="1" applyBorder="1" applyAlignment="1">
      <alignment vertical="top"/>
    </xf>
    <xf numFmtId="176" fontId="2" fillId="13" borderId="3" xfId="1" applyFont="1" applyFill="1" applyBorder="1" applyAlignment="1">
      <alignment vertical="top"/>
    </xf>
    <xf numFmtId="176" fontId="2" fillId="0" borderId="3" xfId="1" applyFont="1" applyBorder="1" applyAlignment="1">
      <alignment vertical="top"/>
    </xf>
    <xf numFmtId="0" fontId="0" fillId="0" borderId="0" xfId="0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wrapText="1"/>
    </xf>
    <xf numFmtId="0" fontId="6" fillId="0" borderId="0" xfId="0" applyFont="1"/>
    <xf numFmtId="0" fontId="0" fillId="0" borderId="5" xfId="0" applyBorder="1" applyAlignment="1"/>
    <xf numFmtId="0" fontId="0" fillId="0" borderId="5" xfId="0" applyFont="1" applyBorder="1"/>
    <xf numFmtId="0" fontId="0" fillId="0" borderId="6" xfId="0" applyBorder="1" applyAlignment="1"/>
    <xf numFmtId="0" fontId="0" fillId="0" borderId="6" xfId="0" applyFont="1" applyBorder="1"/>
    <xf numFmtId="0" fontId="0" fillId="0" borderId="7" xfId="0" applyBorder="1" applyAlignment="1"/>
    <xf numFmtId="0" fontId="0" fillId="0" borderId="7" xfId="0" applyFont="1" applyBorder="1"/>
    <xf numFmtId="0" fontId="0" fillId="0" borderId="0" xfId="0" applyBorder="1" applyAlignment="1"/>
    <xf numFmtId="0" fontId="0" fillId="0" borderId="0" xfId="0" applyFont="1" applyBorder="1"/>
    <xf numFmtId="0" fontId="2" fillId="14" borderId="8" xfId="0" applyFont="1" applyFill="1" applyBorder="1" applyAlignment="1">
      <alignment horizontal="center" vertical="top" wrapText="1"/>
    </xf>
    <xf numFmtId="0" fontId="2" fillId="14" borderId="8" xfId="0" applyFont="1" applyFill="1" applyBorder="1" applyAlignment="1">
      <alignment horizontal="center" vertical="top" wrapText="1"/>
    </xf>
    <xf numFmtId="0" fontId="2" fillId="14" borderId="8" xfId="0" applyFont="1" applyFill="1" applyBorder="1" applyAlignment="1">
      <alignment horizontal="center" vertical="center" wrapText="1"/>
    </xf>
    <xf numFmtId="0" fontId="9" fillId="14" borderId="8" xfId="2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 vertical="top" wrapText="1"/>
    </xf>
    <xf numFmtId="0" fontId="2" fillId="14" borderId="9" xfId="0" applyFont="1" applyFill="1" applyBorder="1" applyAlignment="1">
      <alignment horizontal="center" vertical="top" wrapText="1"/>
    </xf>
    <xf numFmtId="0" fontId="2" fillId="14" borderId="9" xfId="0" applyFont="1" applyFill="1" applyBorder="1" applyAlignment="1">
      <alignment horizontal="center" vertical="center" wrapText="1"/>
    </xf>
    <xf numFmtId="0" fontId="2" fillId="14" borderId="10" xfId="0" applyFont="1" applyFill="1" applyBorder="1" applyAlignment="1">
      <alignment horizontal="center" vertical="center" wrapText="1"/>
    </xf>
    <xf numFmtId="0" fontId="9" fillId="14" borderId="10" xfId="2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top" wrapText="1"/>
    </xf>
    <xf numFmtId="0" fontId="11" fillId="0" borderId="11" xfId="3" applyFont="1" applyFill="1" applyBorder="1"/>
    <xf numFmtId="0" fontId="12" fillId="0" borderId="11" xfId="0" applyFont="1" applyBorder="1" applyAlignment="1">
      <alignment vertical="top" wrapText="1"/>
    </xf>
    <xf numFmtId="0" fontId="12" fillId="0" borderId="11" xfId="0" applyFont="1" applyFill="1" applyBorder="1" applyAlignment="1">
      <alignment vertical="top"/>
    </xf>
    <xf numFmtId="0" fontId="8" fillId="10" borderId="11" xfId="0" applyFont="1" applyFill="1" applyBorder="1" applyAlignment="1">
      <alignment horizontal="center"/>
    </xf>
    <xf numFmtId="14" fontId="8" fillId="0" borderId="11" xfId="0" applyNumberFormat="1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11" borderId="11" xfId="0" applyFont="1" applyFill="1" applyBorder="1" applyAlignment="1">
      <alignment horizontal="center"/>
    </xf>
    <xf numFmtId="0" fontId="11" fillId="0" borderId="11" xfId="2" applyFont="1" applyFill="1" applyBorder="1" applyAlignment="1">
      <alignment vertical="top" wrapText="1"/>
    </xf>
    <xf numFmtId="0" fontId="13" fillId="0" borderId="11" xfId="0" applyFont="1" applyFill="1" applyBorder="1" applyAlignment="1">
      <alignment vertical="top" wrapText="1"/>
    </xf>
    <xf numFmtId="0" fontId="12" fillId="0" borderId="11" xfId="0" applyFont="1" applyFill="1" applyBorder="1" applyAlignment="1">
      <alignment vertical="top" wrapText="1"/>
    </xf>
    <xf numFmtId="0" fontId="12" fillId="0" borderId="11" xfId="0" applyFont="1" applyBorder="1" applyAlignment="1">
      <alignment wrapText="1"/>
    </xf>
    <xf numFmtId="0" fontId="4" fillId="15" borderId="11" xfId="0" applyFont="1" applyFill="1" applyBorder="1" applyAlignment="1">
      <alignment vertical="top" wrapText="1"/>
    </xf>
    <xf numFmtId="0" fontId="11" fillId="15" borderId="11" xfId="3" applyFont="1" applyFill="1" applyBorder="1"/>
    <xf numFmtId="0" fontId="12" fillId="15" borderId="11" xfId="0" applyFont="1" applyFill="1" applyBorder="1" applyAlignment="1">
      <alignment vertical="top" wrapText="1"/>
    </xf>
  </cellXfs>
  <cellStyles count="874">
    <cellStyle name="_ET_STYLE_NoName_00_" xfId="4"/>
    <cellStyle name="0,0_x000d__x000a_NA_x000d__x000a_" xfId="5"/>
    <cellStyle name="20% - Accent1 2" xfId="6"/>
    <cellStyle name="20% - Accent1 2 2" xfId="7"/>
    <cellStyle name="20% - Accent1 2 3" xfId="8"/>
    <cellStyle name="20% - Accent1 2 4" xfId="9"/>
    <cellStyle name="20% - Accent1 2 5" xfId="10"/>
    <cellStyle name="20% - Accent1 2 6" xfId="11"/>
    <cellStyle name="20% - Accent1 2 7" xfId="12"/>
    <cellStyle name="20% - Accent1 3" xfId="13"/>
    <cellStyle name="20% - Accent1 4" xfId="14"/>
    <cellStyle name="20% - Accent1 5" xfId="15"/>
    <cellStyle name="20% - Accent1 6" xfId="16"/>
    <cellStyle name="20% - Accent1 7" xfId="17"/>
    <cellStyle name="20% - Accent2 2" xfId="18"/>
    <cellStyle name="20% - Accent2 2 2" xfId="19"/>
    <cellStyle name="20% - Accent2 2 3" xfId="20"/>
    <cellStyle name="20% - Accent2 2 4" xfId="21"/>
    <cellStyle name="20% - Accent2 2 5" xfId="22"/>
    <cellStyle name="20% - Accent2 2 6" xfId="23"/>
    <cellStyle name="20% - Accent2 2 7" xfId="24"/>
    <cellStyle name="20% - Accent2 3" xfId="25"/>
    <cellStyle name="20% - Accent2 4" xfId="26"/>
    <cellStyle name="20% - Accent2 5" xfId="27"/>
    <cellStyle name="20% - Accent2 6" xfId="28"/>
    <cellStyle name="20% - Accent2 7" xfId="29"/>
    <cellStyle name="20% - Accent3 2" xfId="30"/>
    <cellStyle name="20% - Accent3 2 2" xfId="31"/>
    <cellStyle name="20% - Accent3 2 3" xfId="32"/>
    <cellStyle name="20% - Accent3 2 4" xfId="33"/>
    <cellStyle name="20% - Accent3 2 5" xfId="34"/>
    <cellStyle name="20% - Accent3 2 6" xfId="35"/>
    <cellStyle name="20% - Accent3 2 7" xfId="36"/>
    <cellStyle name="20% - Accent3 3" xfId="37"/>
    <cellStyle name="20% - Accent3 4" xfId="38"/>
    <cellStyle name="20% - Accent3 5" xfId="39"/>
    <cellStyle name="20% - Accent3 6" xfId="40"/>
    <cellStyle name="20% - Accent3 7" xfId="41"/>
    <cellStyle name="20% - Accent4 2" xfId="42"/>
    <cellStyle name="20% - Accent4 2 2" xfId="43"/>
    <cellStyle name="20% - Accent4 2 3" xfId="44"/>
    <cellStyle name="20% - Accent4 2 4" xfId="45"/>
    <cellStyle name="20% - Accent4 2 5" xfId="46"/>
    <cellStyle name="20% - Accent4 2 6" xfId="47"/>
    <cellStyle name="20% - Accent4 2 7" xfId="48"/>
    <cellStyle name="20% - Accent4 3" xfId="49"/>
    <cellStyle name="20% - Accent4 4" xfId="50"/>
    <cellStyle name="20% - Accent4 5" xfId="51"/>
    <cellStyle name="20% - Accent4 6" xfId="52"/>
    <cellStyle name="20% - Accent4 7" xfId="53"/>
    <cellStyle name="20% - Accent5 2" xfId="54"/>
    <cellStyle name="20% - Accent5 2 2" xfId="55"/>
    <cellStyle name="20% - Accent5 2 3" xfId="56"/>
    <cellStyle name="20% - Accent5 2 4" xfId="57"/>
    <cellStyle name="20% - Accent5 2 5" xfId="58"/>
    <cellStyle name="20% - Accent5 2 6" xfId="59"/>
    <cellStyle name="20% - Accent5 2 7" xfId="60"/>
    <cellStyle name="20% - Accent5 3" xfId="61"/>
    <cellStyle name="20% - Accent5 4" xfId="62"/>
    <cellStyle name="20% - Accent5 5" xfId="63"/>
    <cellStyle name="20% - Accent5 6" xfId="64"/>
    <cellStyle name="20% - Accent5 7" xfId="65"/>
    <cellStyle name="20% - Accent6 2" xfId="66"/>
    <cellStyle name="20% - Accent6 2 2" xfId="67"/>
    <cellStyle name="20% - Accent6 2 3" xfId="68"/>
    <cellStyle name="20% - Accent6 2 4" xfId="69"/>
    <cellStyle name="20% - Accent6 2 5" xfId="70"/>
    <cellStyle name="20% - Accent6 2 6" xfId="71"/>
    <cellStyle name="20% - Accent6 2 7" xfId="72"/>
    <cellStyle name="20% - Accent6 3" xfId="73"/>
    <cellStyle name="20% - Accent6 4" xfId="74"/>
    <cellStyle name="20% - Accent6 5" xfId="75"/>
    <cellStyle name="20% - Accent6 6" xfId="76"/>
    <cellStyle name="20% - Accent6 7" xfId="77"/>
    <cellStyle name="20% - 强调文字颜色 1" xfId="78"/>
    <cellStyle name="20% - 强调文字颜色 2" xfId="79"/>
    <cellStyle name="20% - 强调文字颜色 3" xfId="80"/>
    <cellStyle name="20% - 强调文字颜色 4" xfId="81"/>
    <cellStyle name="20% - 强调文字颜色 5" xfId="82"/>
    <cellStyle name="20% - 强调文字颜色 6" xfId="83"/>
    <cellStyle name="40% - Accent1 2" xfId="84"/>
    <cellStyle name="40% - Accent1 2 2" xfId="85"/>
    <cellStyle name="40% - Accent1 2 3" xfId="86"/>
    <cellStyle name="40% - Accent1 2 4" xfId="87"/>
    <cellStyle name="40% - Accent1 2 5" xfId="88"/>
    <cellStyle name="40% - Accent1 2 6" xfId="89"/>
    <cellStyle name="40% - Accent1 2 7" xfId="90"/>
    <cellStyle name="40% - Accent1 3" xfId="91"/>
    <cellStyle name="40% - Accent1 4" xfId="92"/>
    <cellStyle name="40% - Accent1 5" xfId="93"/>
    <cellStyle name="40% - Accent1 6" xfId="94"/>
    <cellStyle name="40% - Accent1 7" xfId="95"/>
    <cellStyle name="40% - Accent2 2" xfId="96"/>
    <cellStyle name="40% - Accent2 2 2" xfId="97"/>
    <cellStyle name="40% - Accent2 2 3" xfId="98"/>
    <cellStyle name="40% - Accent2 2 4" xfId="99"/>
    <cellStyle name="40% - Accent2 2 5" xfId="100"/>
    <cellStyle name="40% - Accent2 2 6" xfId="101"/>
    <cellStyle name="40% - Accent2 2 7" xfId="102"/>
    <cellStyle name="40% - Accent2 3" xfId="103"/>
    <cellStyle name="40% - Accent2 4" xfId="104"/>
    <cellStyle name="40% - Accent2 5" xfId="105"/>
    <cellStyle name="40% - Accent2 6" xfId="106"/>
    <cellStyle name="40% - Accent2 7" xfId="107"/>
    <cellStyle name="40% - Accent3 2" xfId="108"/>
    <cellStyle name="40% - Accent3 2 2" xfId="109"/>
    <cellStyle name="40% - Accent3 2 3" xfId="110"/>
    <cellStyle name="40% - Accent3 2 4" xfId="111"/>
    <cellStyle name="40% - Accent3 2 5" xfId="112"/>
    <cellStyle name="40% - Accent3 2 6" xfId="113"/>
    <cellStyle name="40% - Accent3 2 7" xfId="114"/>
    <cellStyle name="40% - Accent3 3" xfId="115"/>
    <cellStyle name="40% - Accent3 4" xfId="116"/>
    <cellStyle name="40% - Accent3 5" xfId="117"/>
    <cellStyle name="40% - Accent3 6" xfId="118"/>
    <cellStyle name="40% - Accent3 7" xfId="119"/>
    <cellStyle name="40% - Accent4 2" xfId="120"/>
    <cellStyle name="40% - Accent4 2 2" xfId="121"/>
    <cellStyle name="40% - Accent4 2 3" xfId="122"/>
    <cellStyle name="40% - Accent4 2 4" xfId="123"/>
    <cellStyle name="40% - Accent4 2 5" xfId="124"/>
    <cellStyle name="40% - Accent4 2 6" xfId="125"/>
    <cellStyle name="40% - Accent4 2 7" xfId="126"/>
    <cellStyle name="40% - Accent4 3" xfId="127"/>
    <cellStyle name="40% - Accent4 4" xfId="128"/>
    <cellStyle name="40% - Accent4 5" xfId="129"/>
    <cellStyle name="40% - Accent4 6" xfId="130"/>
    <cellStyle name="40% - Accent4 7" xfId="131"/>
    <cellStyle name="40% - Accent5 2" xfId="132"/>
    <cellStyle name="40% - Accent5 2 2" xfId="133"/>
    <cellStyle name="40% - Accent5 2 3" xfId="134"/>
    <cellStyle name="40% - Accent5 2 4" xfId="135"/>
    <cellStyle name="40% - Accent5 2 5" xfId="136"/>
    <cellStyle name="40% - Accent5 2 6" xfId="137"/>
    <cellStyle name="40% - Accent5 2 7" xfId="138"/>
    <cellStyle name="40% - Accent5 3" xfId="139"/>
    <cellStyle name="40% - Accent5 4" xfId="140"/>
    <cellStyle name="40% - Accent5 5" xfId="141"/>
    <cellStyle name="40% - Accent5 6" xfId="142"/>
    <cellStyle name="40% - Accent5 7" xfId="143"/>
    <cellStyle name="40% - Accent6 2" xfId="144"/>
    <cellStyle name="40% - Accent6 2 2" xfId="145"/>
    <cellStyle name="40% - Accent6 2 3" xfId="146"/>
    <cellStyle name="40% - Accent6 2 4" xfId="147"/>
    <cellStyle name="40% - Accent6 2 5" xfId="148"/>
    <cellStyle name="40% - Accent6 2 6" xfId="149"/>
    <cellStyle name="40% - Accent6 2 7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强调文字颜色 1" xfId="156"/>
    <cellStyle name="40% - 强调文字颜色 2" xfId="157"/>
    <cellStyle name="40% - 强调文字颜色 3" xfId="158"/>
    <cellStyle name="40% - 强调文字颜色 4" xfId="159"/>
    <cellStyle name="40% - 强调文字颜色 5" xfId="160"/>
    <cellStyle name="40% - 强调文字颜色 6" xfId="161"/>
    <cellStyle name="60% - Accent1 2" xfId="162"/>
    <cellStyle name="60% - Accent1 2 2" xfId="163"/>
    <cellStyle name="60% - Accent1 2 3" xfId="164"/>
    <cellStyle name="60% - Accent1 2 4" xfId="165"/>
    <cellStyle name="60% - Accent1 2 5" xfId="166"/>
    <cellStyle name="60% - Accent1 2 6" xfId="167"/>
    <cellStyle name="60% - Accent1 2 7" xfId="168"/>
    <cellStyle name="60% - Accent1 3" xfId="169"/>
    <cellStyle name="60% - Accent1 4" xfId="170"/>
    <cellStyle name="60% - Accent1 5" xfId="171"/>
    <cellStyle name="60% - Accent1 6" xfId="172"/>
    <cellStyle name="60% - Accent1 7" xfId="173"/>
    <cellStyle name="60% - Accent2 2" xfId="174"/>
    <cellStyle name="60% - Accent2 2 2" xfId="175"/>
    <cellStyle name="60% - Accent2 2 3" xfId="176"/>
    <cellStyle name="60% - Accent2 2 4" xfId="177"/>
    <cellStyle name="60% - Accent2 2 5" xfId="178"/>
    <cellStyle name="60% - Accent2 2 6" xfId="179"/>
    <cellStyle name="60% - Accent2 2 7" xfId="180"/>
    <cellStyle name="60% - Accent2 3" xfId="181"/>
    <cellStyle name="60% - Accent2 4" xfId="182"/>
    <cellStyle name="60% - Accent2 5" xfId="183"/>
    <cellStyle name="60% - Accent2 6" xfId="184"/>
    <cellStyle name="60% - Accent2 7" xfId="185"/>
    <cellStyle name="60% - Accent3 2" xfId="186"/>
    <cellStyle name="60% - Accent3 2 2" xfId="187"/>
    <cellStyle name="60% - Accent3 2 3" xfId="188"/>
    <cellStyle name="60% - Accent3 2 4" xfId="189"/>
    <cellStyle name="60% - Accent3 2 5" xfId="190"/>
    <cellStyle name="60% - Accent3 2 6" xfId="191"/>
    <cellStyle name="60% - Accent3 2 7" xfId="192"/>
    <cellStyle name="60% - Accent3 3" xfId="193"/>
    <cellStyle name="60% - Accent3 4" xfId="194"/>
    <cellStyle name="60% - Accent3 5" xfId="195"/>
    <cellStyle name="60% - Accent3 6" xfId="196"/>
    <cellStyle name="60% - Accent3 7" xfId="197"/>
    <cellStyle name="60% - Accent4 2" xfId="198"/>
    <cellStyle name="60% - Accent4 2 2" xfId="199"/>
    <cellStyle name="60% - Accent4 2 3" xfId="200"/>
    <cellStyle name="60% - Accent4 2 4" xfId="201"/>
    <cellStyle name="60% - Accent4 2 5" xfId="202"/>
    <cellStyle name="60% - Accent4 2 6" xfId="203"/>
    <cellStyle name="60% - Accent4 2 7" xfId="204"/>
    <cellStyle name="60% - Accent4 3" xfId="205"/>
    <cellStyle name="60% - Accent4 4" xfId="206"/>
    <cellStyle name="60% - Accent4 5" xfId="207"/>
    <cellStyle name="60% - Accent4 6" xfId="208"/>
    <cellStyle name="60% - Accent4 7" xfId="209"/>
    <cellStyle name="60% - Accent5 2" xfId="210"/>
    <cellStyle name="60% - Accent5 2 2" xfId="211"/>
    <cellStyle name="60% - Accent5 2 3" xfId="212"/>
    <cellStyle name="60% - Accent5 2 4" xfId="213"/>
    <cellStyle name="60% - Accent5 2 5" xfId="214"/>
    <cellStyle name="60% - Accent5 2 6" xfId="215"/>
    <cellStyle name="60% - Accent5 2 7" xfId="216"/>
    <cellStyle name="60% - Accent5 3" xfId="217"/>
    <cellStyle name="60% - Accent5 4" xfId="218"/>
    <cellStyle name="60% - Accent5 5" xfId="219"/>
    <cellStyle name="60% - Accent5 6" xfId="220"/>
    <cellStyle name="60% - Accent5 7" xfId="221"/>
    <cellStyle name="60% - Accent6 2" xfId="222"/>
    <cellStyle name="60% - Accent6 2 2" xfId="223"/>
    <cellStyle name="60% - Accent6 2 3" xfId="224"/>
    <cellStyle name="60% - Accent6 2 4" xfId="225"/>
    <cellStyle name="60% - Accent6 2 5" xfId="226"/>
    <cellStyle name="60% - Accent6 2 6" xfId="227"/>
    <cellStyle name="60% - Accent6 2 7" xfId="228"/>
    <cellStyle name="60% - Accent6 3" xfId="229"/>
    <cellStyle name="60% - Accent6 4" xfId="230"/>
    <cellStyle name="60% - Accent6 5" xfId="231"/>
    <cellStyle name="60% - Accent6 6" xfId="232"/>
    <cellStyle name="60% - Accent6 7" xfId="233"/>
    <cellStyle name="60% - 强调文字颜色 1" xfId="234"/>
    <cellStyle name="60% - 强调文字颜色 2" xfId="235"/>
    <cellStyle name="60% - 强调文字颜色 3" xfId="236"/>
    <cellStyle name="60% - 强调文字颜色 4" xfId="237"/>
    <cellStyle name="60% - 强调文字颜色 5" xfId="238"/>
    <cellStyle name="60% - 强调文字颜色 6" xfId="239"/>
    <cellStyle name="Accent1 2" xfId="240"/>
    <cellStyle name="Accent1 2 2" xfId="241"/>
    <cellStyle name="Accent1 2 3" xfId="242"/>
    <cellStyle name="Accent1 2 4" xfId="243"/>
    <cellStyle name="Accent1 2 5" xfId="244"/>
    <cellStyle name="Accent1 2 6" xfId="245"/>
    <cellStyle name="Accent1 2 7" xfId="246"/>
    <cellStyle name="Accent1 3" xfId="247"/>
    <cellStyle name="Accent1 3 2" xfId="248"/>
    <cellStyle name="Accent1 4" xfId="249"/>
    <cellStyle name="Accent1 5" xfId="250"/>
    <cellStyle name="Accent1 6" xfId="251"/>
    <cellStyle name="Accent1 7" xfId="252"/>
    <cellStyle name="Accent2 2" xfId="253"/>
    <cellStyle name="Accent2 2 2" xfId="254"/>
    <cellStyle name="Accent2 2 3" xfId="255"/>
    <cellStyle name="Accent2 2 4" xfId="256"/>
    <cellStyle name="Accent2 2 5" xfId="257"/>
    <cellStyle name="Accent2 2 6" xfId="258"/>
    <cellStyle name="Accent2 2 7" xfId="259"/>
    <cellStyle name="Accent2 3" xfId="260"/>
    <cellStyle name="Accent2 4" xfId="261"/>
    <cellStyle name="Accent2 5" xfId="262"/>
    <cellStyle name="Accent2 6" xfId="263"/>
    <cellStyle name="Accent2 7" xfId="264"/>
    <cellStyle name="Accent2 8" xfId="265"/>
    <cellStyle name="Accent3 2" xfId="266"/>
    <cellStyle name="Accent3 2 2" xfId="267"/>
    <cellStyle name="Accent3 2 3" xfId="268"/>
    <cellStyle name="Accent3 2 4" xfId="269"/>
    <cellStyle name="Accent3 2 5" xfId="270"/>
    <cellStyle name="Accent3 2 6" xfId="271"/>
    <cellStyle name="Accent3 2 7" xfId="272"/>
    <cellStyle name="Accent3 3" xfId="273"/>
    <cellStyle name="Accent3 4" xfId="274"/>
    <cellStyle name="Accent3 5" xfId="275"/>
    <cellStyle name="Accent3 6" xfId="276"/>
    <cellStyle name="Accent3 7" xfId="277"/>
    <cellStyle name="Accent4 2" xfId="278"/>
    <cellStyle name="Accent4 2 2" xfId="279"/>
    <cellStyle name="Accent4 2 3" xfId="280"/>
    <cellStyle name="Accent4 2 4" xfId="281"/>
    <cellStyle name="Accent4 2 5" xfId="282"/>
    <cellStyle name="Accent4 2 6" xfId="283"/>
    <cellStyle name="Accent4 2 7" xfId="284"/>
    <cellStyle name="Accent4 3" xfId="285"/>
    <cellStyle name="Accent4 4" xfId="286"/>
    <cellStyle name="Accent4 5" xfId="287"/>
    <cellStyle name="Accent4 6" xfId="288"/>
    <cellStyle name="Accent4 7" xfId="289"/>
    <cellStyle name="Accent5 2" xfId="290"/>
    <cellStyle name="Accent5 2 2" xfId="291"/>
    <cellStyle name="Accent5 2 3" xfId="292"/>
    <cellStyle name="Accent5 2 4" xfId="293"/>
    <cellStyle name="Accent5 2 5" xfId="294"/>
    <cellStyle name="Accent5 2 6" xfId="295"/>
    <cellStyle name="Accent5 2 7" xfId="296"/>
    <cellStyle name="Accent5 2 8" xfId="297"/>
    <cellStyle name="Accent5 3" xfId="298"/>
    <cellStyle name="Accent5 4" xfId="299"/>
    <cellStyle name="Accent5 5" xfId="300"/>
    <cellStyle name="Accent5 6" xfId="301"/>
    <cellStyle name="Accent5 7" xfId="302"/>
    <cellStyle name="Accent6 2" xfId="303"/>
    <cellStyle name="Accent6 2 2" xfId="304"/>
    <cellStyle name="Accent6 2 3" xfId="305"/>
    <cellStyle name="Accent6 2 4" xfId="306"/>
    <cellStyle name="Accent6 2 5" xfId="307"/>
    <cellStyle name="Accent6 2 6" xfId="308"/>
    <cellStyle name="Accent6 2 7" xfId="309"/>
    <cellStyle name="Accent6 3" xfId="310"/>
    <cellStyle name="Accent6 4" xfId="311"/>
    <cellStyle name="Accent6 5" xfId="312"/>
    <cellStyle name="Accent6 6" xfId="313"/>
    <cellStyle name="Accent6 7" xfId="314"/>
    <cellStyle name="Bad 2" xfId="315"/>
    <cellStyle name="Bad 2 2" xfId="316"/>
    <cellStyle name="Bad 2 3" xfId="317"/>
    <cellStyle name="Bad 2 4" xfId="318"/>
    <cellStyle name="Bad 2 5" xfId="319"/>
    <cellStyle name="Bad 2 6" xfId="320"/>
    <cellStyle name="Bad 2 7" xfId="321"/>
    <cellStyle name="Bad 3" xfId="322"/>
    <cellStyle name="Bad 4" xfId="323"/>
    <cellStyle name="Bad 5" xfId="324"/>
    <cellStyle name="Bad 6" xfId="325"/>
    <cellStyle name="Bad 7" xfId="326"/>
    <cellStyle name="Calculation 2" xfId="327"/>
    <cellStyle name="Calculation 2 2" xfId="328"/>
    <cellStyle name="Calculation 2 3" xfId="329"/>
    <cellStyle name="Calculation 2 4" xfId="330"/>
    <cellStyle name="Calculation 2 5" xfId="331"/>
    <cellStyle name="Calculation 2 6" xfId="332"/>
    <cellStyle name="Calculation 2 7" xfId="333"/>
    <cellStyle name="Calculation 3" xfId="334"/>
    <cellStyle name="Calculation 4" xfId="335"/>
    <cellStyle name="Calculation 5" xfId="336"/>
    <cellStyle name="Calculation 6" xfId="337"/>
    <cellStyle name="Calculation 7" xfId="338"/>
    <cellStyle name="Check Cell 2" xfId="339"/>
    <cellStyle name="Check Cell 2 2" xfId="340"/>
    <cellStyle name="Check Cell 2 3" xfId="341"/>
    <cellStyle name="Check Cell 2 4" xfId="342"/>
    <cellStyle name="Check Cell 2 5" xfId="343"/>
    <cellStyle name="Check Cell 2 6" xfId="344"/>
    <cellStyle name="Check Cell 2 7" xfId="345"/>
    <cellStyle name="Check Cell 3" xfId="346"/>
    <cellStyle name="Check Cell 4" xfId="347"/>
    <cellStyle name="Check Cell 5" xfId="348"/>
    <cellStyle name="Check Cell 6" xfId="349"/>
    <cellStyle name="Check Cell 7" xfId="350"/>
    <cellStyle name="Currency [0] 2" xfId="351"/>
    <cellStyle name="Currency [0] 2 2" xfId="352"/>
    <cellStyle name="Dezimal [0]_IWD_2004_wk04 Regression Test Allocation_ results_consolidated_20040130" xfId="353"/>
    <cellStyle name="Dezimal_IWD_2004_wk04 Regression Test Allocation_ results_consolidated_20040130" xfId="354"/>
    <cellStyle name="Excel Built-in Normal" xfId="355"/>
    <cellStyle name="Excel Built-in Normal 2" xfId="356"/>
    <cellStyle name="Excel Built-in Normal 2 2" xfId="357"/>
    <cellStyle name="Excel Built-in Normal 2 2 2" xfId="358"/>
    <cellStyle name="Excel Built-in Normal 2 3" xfId="359"/>
    <cellStyle name="Excel Built-in Normal 2 4" xfId="360"/>
    <cellStyle name="Excel Built-in Normal 3" xfId="361"/>
    <cellStyle name="Excel Built-in Normal 4" xfId="362"/>
    <cellStyle name="Excel Built-in Normal 4 2" xfId="363"/>
    <cellStyle name="Excel Built-in Normal 5" xfId="364"/>
    <cellStyle name="Excel Built-in Normal 6" xfId="365"/>
    <cellStyle name="Excel Built-in Normal 7" xfId="366"/>
    <cellStyle name="Excel Built-in Normal_Dual SIM Settings" xfId="367"/>
    <cellStyle name="Explanatory Text 2" xfId="368"/>
    <cellStyle name="Explanatory Text 2 2" xfId="369"/>
    <cellStyle name="Explanatory Text 2 3" xfId="370"/>
    <cellStyle name="Explanatory Text 2 4" xfId="371"/>
    <cellStyle name="Explanatory Text 2 5" xfId="372"/>
    <cellStyle name="Explanatory Text 2 6" xfId="373"/>
    <cellStyle name="Explanatory Text 2 7" xfId="374"/>
    <cellStyle name="Explanatory Text 3" xfId="375"/>
    <cellStyle name="Explanatory Text 4" xfId="376"/>
    <cellStyle name="Explanatory Text 5" xfId="377"/>
    <cellStyle name="Explanatory Text 6" xfId="378"/>
    <cellStyle name="Explanatory Text 7" xfId="379"/>
    <cellStyle name="Good 2" xfId="380"/>
    <cellStyle name="Good 2 2" xfId="381"/>
    <cellStyle name="Good 2 3" xfId="382"/>
    <cellStyle name="Good 2 4" xfId="383"/>
    <cellStyle name="Good 2 5" xfId="384"/>
    <cellStyle name="Good 2 6" xfId="385"/>
    <cellStyle name="Good 2 7" xfId="386"/>
    <cellStyle name="Good 3" xfId="387"/>
    <cellStyle name="Good 3 2" xfId="388"/>
    <cellStyle name="Good 4" xfId="389"/>
    <cellStyle name="Good 4 2" xfId="390"/>
    <cellStyle name="Good 5" xfId="391"/>
    <cellStyle name="Good 6" xfId="392"/>
    <cellStyle name="Good 7" xfId="393"/>
    <cellStyle name="Header_FontSize_11" xfId="394"/>
    <cellStyle name="Heading 1 2" xfId="395"/>
    <cellStyle name="Heading 1 2 2" xfId="396"/>
    <cellStyle name="Heading 1 2 3" xfId="397"/>
    <cellStyle name="Heading 1 2 4" xfId="398"/>
    <cellStyle name="Heading 1 2 5" xfId="399"/>
    <cellStyle name="Heading 1 2 6" xfId="400"/>
    <cellStyle name="Heading 1 2 7" xfId="401"/>
    <cellStyle name="Heading 1 3" xfId="402"/>
    <cellStyle name="Heading 1 4" xfId="403"/>
    <cellStyle name="Heading 1 5" xfId="404"/>
    <cellStyle name="Heading 1 6" xfId="405"/>
    <cellStyle name="Heading 1 7" xfId="406"/>
    <cellStyle name="Heading 2 2" xfId="407"/>
    <cellStyle name="Heading 2 2 2" xfId="408"/>
    <cellStyle name="Heading 2 2 3" xfId="409"/>
    <cellStyle name="Heading 2 2 4" xfId="410"/>
    <cellStyle name="Heading 2 2 5" xfId="411"/>
    <cellStyle name="Heading 2 2 6" xfId="412"/>
    <cellStyle name="Heading 2 2 7" xfId="413"/>
    <cellStyle name="Heading 2 3" xfId="414"/>
    <cellStyle name="Heading 2 4" xfId="415"/>
    <cellStyle name="Heading 2 5" xfId="416"/>
    <cellStyle name="Heading 2 6" xfId="417"/>
    <cellStyle name="Heading 2 7" xfId="418"/>
    <cellStyle name="Heading 3 2" xfId="419"/>
    <cellStyle name="Heading 3 2 2" xfId="420"/>
    <cellStyle name="Heading 3 2 3" xfId="421"/>
    <cellStyle name="Heading 3 2 4" xfId="422"/>
    <cellStyle name="Heading 3 2 5" xfId="423"/>
    <cellStyle name="Heading 3 2 6" xfId="424"/>
    <cellStyle name="Heading 3 2 7" xfId="425"/>
    <cellStyle name="Heading 3 3" xfId="426"/>
    <cellStyle name="Heading 3 4" xfId="427"/>
    <cellStyle name="Heading 3 5" xfId="428"/>
    <cellStyle name="Heading 3 6" xfId="429"/>
    <cellStyle name="Heading 3 7" xfId="430"/>
    <cellStyle name="Heading 4 2" xfId="431"/>
    <cellStyle name="Heading 4 2 2" xfId="432"/>
    <cellStyle name="Heading 4 2 3" xfId="433"/>
    <cellStyle name="Heading 4 2 4" xfId="434"/>
    <cellStyle name="Heading 4 2 5" xfId="435"/>
    <cellStyle name="Heading 4 2 6" xfId="436"/>
    <cellStyle name="Heading 4 2 7" xfId="437"/>
    <cellStyle name="Heading 4 3" xfId="438"/>
    <cellStyle name="Heading 4 4" xfId="439"/>
    <cellStyle name="Heading 4 5" xfId="440"/>
    <cellStyle name="Heading 4 6" xfId="441"/>
    <cellStyle name="Heading 4 7" xfId="442"/>
    <cellStyle name="Hyperlink 2" xfId="443"/>
    <cellStyle name="Hyperlink 2 2" xfId="444"/>
    <cellStyle name="Hyperlink 2 3" xfId="445"/>
    <cellStyle name="Hyperlink 3" xfId="446"/>
    <cellStyle name="Hyperlink 3 2" xfId="447"/>
    <cellStyle name="Hyperlink 4" xfId="448"/>
    <cellStyle name="Hyperlink 5" xfId="449"/>
    <cellStyle name="Input 2" xfId="450"/>
    <cellStyle name="Input 2 2" xfId="451"/>
    <cellStyle name="Input 2 3" xfId="452"/>
    <cellStyle name="Input 2 4" xfId="453"/>
    <cellStyle name="Input 2 5" xfId="454"/>
    <cellStyle name="Input 2 6" xfId="455"/>
    <cellStyle name="Input 2 7" xfId="456"/>
    <cellStyle name="Input 3" xfId="457"/>
    <cellStyle name="Input 4" xfId="458"/>
    <cellStyle name="Input 5" xfId="459"/>
    <cellStyle name="Input 6" xfId="460"/>
    <cellStyle name="Input 7" xfId="461"/>
    <cellStyle name="Linked Cell 2" xfId="462"/>
    <cellStyle name="Linked Cell 2 2" xfId="463"/>
    <cellStyle name="Linked Cell 2 3" xfId="464"/>
    <cellStyle name="Linked Cell 2 4" xfId="465"/>
    <cellStyle name="Linked Cell 2 5" xfId="466"/>
    <cellStyle name="Linked Cell 2 6" xfId="467"/>
    <cellStyle name="Linked Cell 2 7" xfId="468"/>
    <cellStyle name="Linked Cell 3" xfId="469"/>
    <cellStyle name="Linked Cell 4" xfId="470"/>
    <cellStyle name="Linked Cell 5" xfId="471"/>
    <cellStyle name="Linked Cell 6" xfId="472"/>
    <cellStyle name="Linked Cell 7" xfId="473"/>
    <cellStyle name="Neutral 2" xfId="474"/>
    <cellStyle name="Neutral 2 2" xfId="475"/>
    <cellStyle name="Neutral 2 3" xfId="476"/>
    <cellStyle name="Neutral 2 4" xfId="477"/>
    <cellStyle name="Neutral 2 5" xfId="478"/>
    <cellStyle name="Neutral 2 6" xfId="479"/>
    <cellStyle name="Neutral 2 7" xfId="480"/>
    <cellStyle name="Neutral 3" xfId="481"/>
    <cellStyle name="Neutral 4" xfId="482"/>
    <cellStyle name="Neutral 5" xfId="483"/>
    <cellStyle name="Neutral 6" xfId="484"/>
    <cellStyle name="Neutral 7" xfId="485"/>
    <cellStyle name="Normal" xfId="0" builtinId="0"/>
    <cellStyle name="Normal 10" xfId="486"/>
    <cellStyle name="Normal 10 2" xfId="487"/>
    <cellStyle name="Normal 10 2 2" xfId="488"/>
    <cellStyle name="Normal 10 3" xfId="489"/>
    <cellStyle name="Normal 11" xfId="490"/>
    <cellStyle name="Normal 11 2" xfId="491"/>
    <cellStyle name="Normal 12" xfId="492"/>
    <cellStyle name="Normal 13" xfId="493"/>
    <cellStyle name="Normal 14" xfId="494"/>
    <cellStyle name="Normal 14 2" xfId="495"/>
    <cellStyle name="Normal 15" xfId="496"/>
    <cellStyle name="Normal 15 2" xfId="497"/>
    <cellStyle name="Normal 16" xfId="498"/>
    <cellStyle name="Normal 17" xfId="1"/>
    <cellStyle name="Normal 17 2" xfId="499"/>
    <cellStyle name="Normal 18" xfId="500"/>
    <cellStyle name="Normal 19" xfId="501"/>
    <cellStyle name="Normal 19 2" xfId="502"/>
    <cellStyle name="Normal 2" xfId="3"/>
    <cellStyle name="Normal 2 10" xfId="503"/>
    <cellStyle name="Normal 2 11" xfId="504"/>
    <cellStyle name="Normal 2 11 2" xfId="505"/>
    <cellStyle name="Normal 2 12" xfId="506"/>
    <cellStyle name="Normal 2 2" xfId="507"/>
    <cellStyle name="Normal 2 2 10" xfId="508"/>
    <cellStyle name="Normal 2 2 11" xfId="509"/>
    <cellStyle name="Normal 2 2 12" xfId="510"/>
    <cellStyle name="Normal 2 2 13" xfId="511"/>
    <cellStyle name="Normal 2 2 13 2" xfId="512"/>
    <cellStyle name="Normal 2 2 13 2 2" xfId="513"/>
    <cellStyle name="Normal 2 2 2" xfId="514"/>
    <cellStyle name="Normal 2 2 2 2" xfId="515"/>
    <cellStyle name="Normal 2 2 3" xfId="516"/>
    <cellStyle name="Normal 2 2 4" xfId="517"/>
    <cellStyle name="Normal 2 2 4 2" xfId="518"/>
    <cellStyle name="Normal 2 2 4 2 2" xfId="519"/>
    <cellStyle name="Normal 2 2 5" xfId="520"/>
    <cellStyle name="Normal 2 2 6" xfId="521"/>
    <cellStyle name="Normal 2 2 7" xfId="522"/>
    <cellStyle name="Normal 2 2 8" xfId="523"/>
    <cellStyle name="Normal 2 2 9" xfId="524"/>
    <cellStyle name="Normal 2 3" xfId="525"/>
    <cellStyle name="Normal 2 3 2" xfId="526"/>
    <cellStyle name="Normal 2 3 2 10" xfId="527"/>
    <cellStyle name="Normal 2 3 2 11" xfId="528"/>
    <cellStyle name="Normal 2 3 2 12" xfId="529"/>
    <cellStyle name="Normal 2 3 2 13" xfId="530"/>
    <cellStyle name="Normal 2 3 2 14" xfId="531"/>
    <cellStyle name="Normal 2 3 2 15" xfId="532"/>
    <cellStyle name="Normal 2 3 2 16" xfId="533"/>
    <cellStyle name="Normal 2 3 2 17" xfId="534"/>
    <cellStyle name="Normal 2 3 2 18" xfId="535"/>
    <cellStyle name="Normal 2 3 2 18 2" xfId="536"/>
    <cellStyle name="Normal 2 3 2 18 3" xfId="537"/>
    <cellStyle name="Normal 2 3 2 18 4" xfId="538"/>
    <cellStyle name="Normal 2 3 2 19" xfId="539"/>
    <cellStyle name="Normal 2 3 2 2" xfId="540"/>
    <cellStyle name="Normal 2 3 2 2 2" xfId="541"/>
    <cellStyle name="Normal 2 3 2 2 3" xfId="542"/>
    <cellStyle name="Normal 2 3 2 3" xfId="543"/>
    <cellStyle name="Normal 2 3 2 4" xfId="544"/>
    <cellStyle name="Normal 2 3 2 4 10" xfId="545"/>
    <cellStyle name="Normal 2 3 2 4 11" xfId="546"/>
    <cellStyle name="Normal 2 3 2 4 12" xfId="547"/>
    <cellStyle name="Normal 2 3 2 4 13" xfId="548"/>
    <cellStyle name="Normal 2 3 2 4 14" xfId="549"/>
    <cellStyle name="Normal 2 3 2 4 15" xfId="550"/>
    <cellStyle name="Normal 2 3 2 4 2" xfId="551"/>
    <cellStyle name="Normal 2 3 2 4 3" xfId="552"/>
    <cellStyle name="Normal 2 3 2 4 4" xfId="553"/>
    <cellStyle name="Normal 2 3 2 4 5" xfId="554"/>
    <cellStyle name="Normal 2 3 2 4 6" xfId="555"/>
    <cellStyle name="Normal 2 3 2 4 7" xfId="556"/>
    <cellStyle name="Normal 2 3 2 4 8" xfId="557"/>
    <cellStyle name="Normal 2 3 2 4 9" xfId="558"/>
    <cellStyle name="Normal 2 3 2 5" xfId="559"/>
    <cellStyle name="Normal 2 3 2 6" xfId="560"/>
    <cellStyle name="Normal 2 3 2 7" xfId="561"/>
    <cellStyle name="Normal 2 3 2 8" xfId="562"/>
    <cellStyle name="Normal 2 3 2 9" xfId="563"/>
    <cellStyle name="Normal 2 4" xfId="564"/>
    <cellStyle name="Normal 2 4 2" xfId="565"/>
    <cellStyle name="Normal 2 4 3" xfId="566"/>
    <cellStyle name="Normal 2 4 3 2" xfId="567"/>
    <cellStyle name="Normal 2 4 3 2 10" xfId="568"/>
    <cellStyle name="Normal 2 4 3 2 11" xfId="569"/>
    <cellStyle name="Normal 2 4 3 2 12" xfId="570"/>
    <cellStyle name="Normal 2 4 3 2 13" xfId="571"/>
    <cellStyle name="Normal 2 4 3 2 14" xfId="572"/>
    <cellStyle name="Normal 2 4 3 2 15" xfId="573"/>
    <cellStyle name="Normal 2 4 3 2 16" xfId="574"/>
    <cellStyle name="Normal 2 4 3 2 17" xfId="575"/>
    <cellStyle name="Normal 2 4 3 2 18" xfId="576"/>
    <cellStyle name="Normal 2 4 3 2 2" xfId="577"/>
    <cellStyle name="Normal 2 4 3 2 3" xfId="578"/>
    <cellStyle name="Normal 2 4 3 2 4" xfId="579"/>
    <cellStyle name="Normal 2 4 3 2 5" xfId="580"/>
    <cellStyle name="Normal 2 4 3 2 6" xfId="581"/>
    <cellStyle name="Normal 2 4 3 2 7" xfId="582"/>
    <cellStyle name="Normal 2 4 3 2 8" xfId="583"/>
    <cellStyle name="Normal 2 4 3 2 9" xfId="584"/>
    <cellStyle name="Normal 2 5" xfId="585"/>
    <cellStyle name="Normal 2 6" xfId="586"/>
    <cellStyle name="Normal 2 6 2" xfId="587"/>
    <cellStyle name="Normal 2 6 3" xfId="588"/>
    <cellStyle name="Normal 2 6 4" xfId="589"/>
    <cellStyle name="Normal 2 7" xfId="590"/>
    <cellStyle name="Normal 2 8" xfId="591"/>
    <cellStyle name="Normal 2 9" xfId="592"/>
    <cellStyle name="Normal 2_Power" xfId="593"/>
    <cellStyle name="Normal 20" xfId="594"/>
    <cellStyle name="Normal 21" xfId="595"/>
    <cellStyle name="Normal 22" xfId="596"/>
    <cellStyle name="Normal 22 2" xfId="597"/>
    <cellStyle name="Normal 23" xfId="598"/>
    <cellStyle name="Normal 24" xfId="599"/>
    <cellStyle name="Normal 24 2" xfId="600"/>
    <cellStyle name="Normal 24 3" xfId="601"/>
    <cellStyle name="Normal 25" xfId="602"/>
    <cellStyle name="Normal 26" xfId="603"/>
    <cellStyle name="Normal 26 2" xfId="604"/>
    <cellStyle name="Normal 26 3" xfId="605"/>
    <cellStyle name="Normal 27" xfId="606"/>
    <cellStyle name="Normal 3" xfId="607"/>
    <cellStyle name="Normal 3 2" xfId="608"/>
    <cellStyle name="Normal 3 2 2" xfId="609"/>
    <cellStyle name="Normal 3 2 2 2" xfId="610"/>
    <cellStyle name="Normal 3 2 3" xfId="611"/>
    <cellStyle name="Normal 3 2 4" xfId="612"/>
    <cellStyle name="Normal 3 3" xfId="613"/>
    <cellStyle name="Normal 3 3 2" xfId="614"/>
    <cellStyle name="Normal 3 3 2 2" xfId="615"/>
    <cellStyle name="Normal 3 3 3" xfId="616"/>
    <cellStyle name="Normal 3 3 4" xfId="617"/>
    <cellStyle name="Normal 3 4" xfId="618"/>
    <cellStyle name="Normal 3 5" xfId="619"/>
    <cellStyle name="Normal 3 6" xfId="620"/>
    <cellStyle name="Normal 3 7" xfId="621"/>
    <cellStyle name="Normal 3 8" xfId="622"/>
    <cellStyle name="Normal 4" xfId="2"/>
    <cellStyle name="Normal 4 2" xfId="623"/>
    <cellStyle name="Normal 4 2 2" xfId="624"/>
    <cellStyle name="Normal 4 3" xfId="625"/>
    <cellStyle name="Normal 4 4" xfId="626"/>
    <cellStyle name="Normal 5" xfId="627"/>
    <cellStyle name="Normal 5 10" xfId="628"/>
    <cellStyle name="Normal 5 10 2" xfId="629"/>
    <cellStyle name="Normal 5 10 3" xfId="630"/>
    <cellStyle name="Normal 5 11" xfId="631"/>
    <cellStyle name="Normal 5 11 2" xfId="632"/>
    <cellStyle name="Normal 5 12" xfId="633"/>
    <cellStyle name="Normal 5 13" xfId="634"/>
    <cellStyle name="Normal 5 13 2" xfId="635"/>
    <cellStyle name="Normal 5 13 2 2" xfId="636"/>
    <cellStyle name="Normal 5 13 2 3" xfId="637"/>
    <cellStyle name="Normal 5 14" xfId="638"/>
    <cellStyle name="Normal 5 15" xfId="639"/>
    <cellStyle name="Normal 5 15 2" xfId="640"/>
    <cellStyle name="Normal 5 2" xfId="641"/>
    <cellStyle name="Normal 5 2 2" xfId="642"/>
    <cellStyle name="Normal 5 2 2 2" xfId="643"/>
    <cellStyle name="Normal 5 3" xfId="644"/>
    <cellStyle name="Normal 5 4" xfId="645"/>
    <cellStyle name="Normal 5 5" xfId="646"/>
    <cellStyle name="Normal 5 5 2" xfId="647"/>
    <cellStyle name="Normal 5 6" xfId="648"/>
    <cellStyle name="Normal 5 7" xfId="649"/>
    <cellStyle name="Normal 5 7 2" xfId="650"/>
    <cellStyle name="Normal 5 7 3" xfId="651"/>
    <cellStyle name="Normal 5 7 4" xfId="652"/>
    <cellStyle name="Normal 5 7 5" xfId="653"/>
    <cellStyle name="Normal 5 7 6" xfId="654"/>
    <cellStyle name="Normal 5 7 7" xfId="655"/>
    <cellStyle name="Normal 5 7 8" xfId="656"/>
    <cellStyle name="Normal 5 8" xfId="657"/>
    <cellStyle name="Normal 5 9" xfId="658"/>
    <cellStyle name="Normal 6" xfId="659"/>
    <cellStyle name="Normal 7" xfId="660"/>
    <cellStyle name="Normal 7 2" xfId="661"/>
    <cellStyle name="Normal 7 3" xfId="662"/>
    <cellStyle name="Normal 7 4" xfId="663"/>
    <cellStyle name="Normal 8" xfId="664"/>
    <cellStyle name="Normal 8 3 2" xfId="665"/>
    <cellStyle name="Normal 9" xfId="666"/>
    <cellStyle name="Normal 9 2" xfId="667"/>
    <cellStyle name="Note 2" xfId="668"/>
    <cellStyle name="Note 2 2" xfId="669"/>
    <cellStyle name="Note 2 2 2" xfId="670"/>
    <cellStyle name="Note 2 2 3" xfId="671"/>
    <cellStyle name="Note 2 3" xfId="672"/>
    <cellStyle name="Note 2 3 2" xfId="673"/>
    <cellStyle name="Note 2 3 3" xfId="674"/>
    <cellStyle name="Note 2 4" xfId="675"/>
    <cellStyle name="Note 2 4 2" xfId="676"/>
    <cellStyle name="Note 2 4 3" xfId="677"/>
    <cellStyle name="Note 2 5" xfId="678"/>
    <cellStyle name="Note 2 5 2" xfId="679"/>
    <cellStyle name="Note 2 5 3" xfId="680"/>
    <cellStyle name="Note 2 6" xfId="681"/>
    <cellStyle name="Note 2 6 2" xfId="682"/>
    <cellStyle name="Note 2 6 3" xfId="683"/>
    <cellStyle name="Note 2 7" xfId="684"/>
    <cellStyle name="Note 2 7 2" xfId="685"/>
    <cellStyle name="Note 2 7 3" xfId="686"/>
    <cellStyle name="Note 2 8" xfId="687"/>
    <cellStyle name="Note 2 9" xfId="688"/>
    <cellStyle name="Note 3" xfId="689"/>
    <cellStyle name="Note 3 2" xfId="690"/>
    <cellStyle name="Note 3 3" xfId="691"/>
    <cellStyle name="Note 4" xfId="692"/>
    <cellStyle name="Note 4 2" xfId="693"/>
    <cellStyle name="Note 4 3" xfId="694"/>
    <cellStyle name="Note 5" xfId="695"/>
    <cellStyle name="Note 5 2" xfId="696"/>
    <cellStyle name="Note 5 3" xfId="697"/>
    <cellStyle name="Note 6" xfId="698"/>
    <cellStyle name="Note 6 2" xfId="699"/>
    <cellStyle name="Note 6 3" xfId="700"/>
    <cellStyle name="Note 7" xfId="701"/>
    <cellStyle name="Note 7 2" xfId="702"/>
    <cellStyle name="Note 7 3" xfId="703"/>
    <cellStyle name="Output 2" xfId="704"/>
    <cellStyle name="Output 2 2" xfId="705"/>
    <cellStyle name="Output 2 2 2" xfId="706"/>
    <cellStyle name="Output 2 3" xfId="707"/>
    <cellStyle name="Output 2 3 2" xfId="708"/>
    <cellStyle name="Output 2 4" xfId="709"/>
    <cellStyle name="Output 2 4 2" xfId="710"/>
    <cellStyle name="Output 2 5" xfId="711"/>
    <cellStyle name="Output 2 5 2" xfId="712"/>
    <cellStyle name="Output 2 6" xfId="713"/>
    <cellStyle name="Output 2 6 2" xfId="714"/>
    <cellStyle name="Output 2 7" xfId="715"/>
    <cellStyle name="Output 2 7 2" xfId="716"/>
    <cellStyle name="Output 2 8" xfId="717"/>
    <cellStyle name="Output 3" xfId="718"/>
    <cellStyle name="Output 3 2" xfId="719"/>
    <cellStyle name="Output 4" xfId="720"/>
    <cellStyle name="Output 4 2" xfId="721"/>
    <cellStyle name="Output 5" xfId="722"/>
    <cellStyle name="Output 5 2" xfId="723"/>
    <cellStyle name="Output 6" xfId="724"/>
    <cellStyle name="Output 6 2" xfId="725"/>
    <cellStyle name="Output 7" xfId="726"/>
    <cellStyle name="Output 7 2" xfId="727"/>
    <cellStyle name="Percent 2" xfId="728"/>
    <cellStyle name="Percent 3" xfId="729"/>
    <cellStyle name="RegularRow" xfId="730"/>
    <cellStyle name="RegularRow 2" xfId="731"/>
    <cellStyle name="Style 1" xfId="732"/>
    <cellStyle name="TableStyleLight1" xfId="733"/>
    <cellStyle name="TableStyleLight1 2" xfId="734"/>
    <cellStyle name="TableStyleLight1_Dual SIM Settings" xfId="735"/>
    <cellStyle name="Title 2" xfId="736"/>
    <cellStyle name="Title 2 2" xfId="737"/>
    <cellStyle name="Title 2 3" xfId="738"/>
    <cellStyle name="Title 2 4" xfId="739"/>
    <cellStyle name="Title 2 5" xfId="740"/>
    <cellStyle name="Title 2 6" xfId="741"/>
    <cellStyle name="Title 2 7" xfId="742"/>
    <cellStyle name="Title 3" xfId="743"/>
    <cellStyle name="Title 4" xfId="744"/>
    <cellStyle name="Title 5" xfId="745"/>
    <cellStyle name="Title 6" xfId="746"/>
    <cellStyle name="Title 7" xfId="747"/>
    <cellStyle name="Total 2" xfId="748"/>
    <cellStyle name="Total 2 2" xfId="749"/>
    <cellStyle name="Total 2 2 2" xfId="750"/>
    <cellStyle name="Total 2 3" xfId="751"/>
    <cellStyle name="Total 2 3 2" xfId="752"/>
    <cellStyle name="Total 2 4" xfId="753"/>
    <cellStyle name="Total 2 4 2" xfId="754"/>
    <cellStyle name="Total 2 5" xfId="755"/>
    <cellStyle name="Total 2 5 2" xfId="756"/>
    <cellStyle name="Total 2 6" xfId="757"/>
    <cellStyle name="Total 2 6 2" xfId="758"/>
    <cellStyle name="Total 2 7" xfId="759"/>
    <cellStyle name="Total 2 7 2" xfId="760"/>
    <cellStyle name="Total 2 8" xfId="761"/>
    <cellStyle name="Total 3" xfId="762"/>
    <cellStyle name="Total 3 2" xfId="763"/>
    <cellStyle name="Total 4" xfId="764"/>
    <cellStyle name="Total 4 2" xfId="765"/>
    <cellStyle name="Total 5" xfId="766"/>
    <cellStyle name="Total 5 2" xfId="767"/>
    <cellStyle name="Total 6" xfId="768"/>
    <cellStyle name="Total 6 2" xfId="769"/>
    <cellStyle name="Total 7" xfId="770"/>
    <cellStyle name="Total 7 2" xfId="771"/>
    <cellStyle name="Währung [0]_CR tracking" xfId="772"/>
    <cellStyle name="Währung_CR tracking" xfId="773"/>
    <cellStyle name="Warning Text 2" xfId="774"/>
    <cellStyle name="Warning Text 2 2" xfId="775"/>
    <cellStyle name="Warning Text 2 3" xfId="776"/>
    <cellStyle name="Warning Text 2 4" xfId="777"/>
    <cellStyle name="Warning Text 2 5" xfId="778"/>
    <cellStyle name="Warning Text 2 6" xfId="779"/>
    <cellStyle name="Warning Text 2 7" xfId="780"/>
    <cellStyle name="Warning Text 3" xfId="781"/>
    <cellStyle name="Warning Text 4" xfId="782"/>
    <cellStyle name="Warning Text 5" xfId="783"/>
    <cellStyle name="Warning Text 6" xfId="784"/>
    <cellStyle name="Warning Text 7" xfId="785"/>
    <cellStyle name="标题" xfId="786"/>
    <cellStyle name="标题 1" xfId="787"/>
    <cellStyle name="标题 2" xfId="788"/>
    <cellStyle name="标题 3" xfId="789"/>
    <cellStyle name="标题 4" xfId="790"/>
    <cellStyle name="標準_4.Messages" xfId="791"/>
    <cellStyle name="差" xfId="792"/>
    <cellStyle name="常规 10" xfId="793"/>
    <cellStyle name="常规 10 2" xfId="794"/>
    <cellStyle name="常规 11" xfId="795"/>
    <cellStyle name="常规 12" xfId="796"/>
    <cellStyle name="常规 2" xfId="797"/>
    <cellStyle name="常规 2 2" xfId="798"/>
    <cellStyle name="常规 2 2 2" xfId="799"/>
    <cellStyle name="常规 2 2 2 2" xfId="800"/>
    <cellStyle name="常规 2 2 2 2 2" xfId="801"/>
    <cellStyle name="常规 2 2 2 2 2 2" xfId="802"/>
    <cellStyle name="常规 2 2 2 2 2 3" xfId="803"/>
    <cellStyle name="常规 2 2 2 2 3" xfId="804"/>
    <cellStyle name="常规 2 2 2 2 4" xfId="805"/>
    <cellStyle name="常规 2 2 2 2 5" xfId="806"/>
    <cellStyle name="常规 2 2 2 3" xfId="807"/>
    <cellStyle name="常规 2 2 2 3 2" xfId="808"/>
    <cellStyle name="常规 2 2 2 4" xfId="809"/>
    <cellStyle name="常规 2 2 2 5" xfId="810"/>
    <cellStyle name="常规 2 2 2 6" xfId="811"/>
    <cellStyle name="常规 2 2 2 7" xfId="812"/>
    <cellStyle name="常规 2 2 3" xfId="813"/>
    <cellStyle name="常规 2 2 4" xfId="814"/>
    <cellStyle name="常规 2 2 5" xfId="815"/>
    <cellStyle name="常规 2 2 6" xfId="816"/>
    <cellStyle name="常规 2 2 7" xfId="817"/>
    <cellStyle name="常规 2 2_Dual SIM Settings" xfId="818"/>
    <cellStyle name="常规 2 3" xfId="819"/>
    <cellStyle name="常规 2 4" xfId="820"/>
    <cellStyle name="常规 2 5" xfId="821"/>
    <cellStyle name="常规 2 5 2" xfId="822"/>
    <cellStyle name="常规 2 6" xfId="823"/>
    <cellStyle name="常规 2 7" xfId="824"/>
    <cellStyle name="常规 2 8" xfId="825"/>
    <cellStyle name="常规 2_Dual SIM Settings" xfId="826"/>
    <cellStyle name="常规 3" xfId="827"/>
    <cellStyle name="常规 3 2" xfId="828"/>
    <cellStyle name="常规 3 3" xfId="829"/>
    <cellStyle name="常规 3 4" xfId="830"/>
    <cellStyle name="常规 3 5" xfId="831"/>
    <cellStyle name="常规 3 6" xfId="832"/>
    <cellStyle name="常规 3 7" xfId="833"/>
    <cellStyle name="常规 3 8" xfId="834"/>
    <cellStyle name="常规 3 8 2" xfId="835"/>
    <cellStyle name="常规 3 8 2 2" xfId="836"/>
    <cellStyle name="常规 3 8 3" xfId="837"/>
    <cellStyle name="常规 3 8_Dual SIM Settings" xfId="838"/>
    <cellStyle name="常规 4" xfId="839"/>
    <cellStyle name="常规 4 2" xfId="840"/>
    <cellStyle name="常规 4_Dual SIM Settings" xfId="841"/>
    <cellStyle name="常规 5" xfId="842"/>
    <cellStyle name="常规 6" xfId="843"/>
    <cellStyle name="常规 7" xfId="844"/>
    <cellStyle name="常规 8" xfId="845"/>
    <cellStyle name="常规 9" xfId="846"/>
    <cellStyle name="常规_10.27SnapTop Test Result for Pre-alpha" xfId="847"/>
    <cellStyle name="好" xfId="848"/>
    <cellStyle name="好 2" xfId="849"/>
    <cellStyle name="好 4" xfId="850"/>
    <cellStyle name="汇总" xfId="851"/>
    <cellStyle name="货币[0] 2" xfId="852"/>
    <cellStyle name="计算" xfId="853"/>
    <cellStyle name="检查单元格" xfId="854"/>
    <cellStyle name="解释性文本" xfId="855"/>
    <cellStyle name="警告文本" xfId="856"/>
    <cellStyle name="链接单元格" xfId="857"/>
    <cellStyle name="强调文字颜色 1" xfId="858"/>
    <cellStyle name="强调文字颜色 2" xfId="859"/>
    <cellStyle name="强调文字颜色 3" xfId="860"/>
    <cellStyle name="强调文字颜色 4" xfId="861"/>
    <cellStyle name="强调文字颜色 5" xfId="862"/>
    <cellStyle name="强调文字颜色 6" xfId="863"/>
    <cellStyle name="适中" xfId="864"/>
    <cellStyle name="输出" xfId="865"/>
    <cellStyle name="输入" xfId="866"/>
    <cellStyle name="样式 1" xfId="867"/>
    <cellStyle name="样式 1 2" xfId="868"/>
    <cellStyle name="样式 1 3" xfId="869"/>
    <cellStyle name="一般 4" xfId="870"/>
    <cellStyle name="一般_ALLTestcase-2831" xfId="871"/>
    <cellStyle name="中等 4" xfId="872"/>
    <cellStyle name="注释" xfId="8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3"/>
  <sheetViews>
    <sheetView tabSelected="1" workbookViewId="0">
      <selection activeCell="D16" sqref="D16"/>
    </sheetView>
  </sheetViews>
  <sheetFormatPr defaultRowHeight="12.75"/>
  <cols>
    <col min="3" max="3" width="20.28515625" customWidth="1"/>
    <col min="4" max="4" width="44" customWidth="1"/>
    <col min="5" max="5" width="30.28515625" customWidth="1"/>
    <col min="9" max="9" width="9.85546875" bestFit="1" customWidth="1"/>
    <col min="10" max="10" width="12" bestFit="1" customWidth="1"/>
    <col min="11" max="11" width="15.28515625" customWidth="1"/>
  </cols>
  <sheetData>
    <row r="1" spans="1:256" ht="13.5" thickBot="1">
      <c r="A1" s="1" t="s">
        <v>0</v>
      </c>
      <c r="B1" s="2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ht="26.25" thickBot="1">
      <c r="A2" s="4" t="s">
        <v>3</v>
      </c>
      <c r="B2" s="5">
        <f>COUNTA(A16:A73)</f>
        <v>58</v>
      </c>
      <c r="C2" s="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ht="15.75" thickBot="1">
      <c r="A3" s="7" t="s">
        <v>4</v>
      </c>
      <c r="B3" s="5">
        <f>COUNTIF(H16:H73,"pass")</f>
        <v>41</v>
      </c>
      <c r="C3" s="8">
        <f>B3/B2</f>
        <v>0.7068965517241379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15.75" thickBot="1">
      <c r="A4" s="9" t="s">
        <v>5</v>
      </c>
      <c r="B4" s="5">
        <f>COUNTIF(H16:H73,"fail")</f>
        <v>17</v>
      </c>
      <c r="C4" s="8">
        <f>B4/B2</f>
        <v>0.29310344827586204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15.75" thickBot="1">
      <c r="A5" s="10" t="s">
        <v>6</v>
      </c>
      <c r="B5" s="5">
        <f>COUNTIF(H16:H73,"block")</f>
        <v>0</v>
      </c>
      <c r="C5" s="8">
        <f>B5/B2</f>
        <v>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15.75" thickBot="1">
      <c r="A6" s="11" t="s">
        <v>7</v>
      </c>
      <c r="B6" s="5">
        <f>COUNTIF(H16:H73,"na")</f>
        <v>0</v>
      </c>
      <c r="C6" s="8">
        <f>B6/B2</f>
        <v>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15.75" thickBot="1">
      <c r="A7" s="12" t="s">
        <v>8</v>
      </c>
      <c r="B7" s="5">
        <f>COUNTIF(H16:H73,"")</f>
        <v>0</v>
      </c>
      <c r="C7" s="8">
        <f>B7/B2</f>
        <v>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34.5" thickBot="1">
      <c r="A8" s="13"/>
      <c r="B8" s="13"/>
      <c r="C8" s="14"/>
      <c r="D8" s="15"/>
      <c r="E8" s="16" t="s">
        <v>9</v>
      </c>
      <c r="F8" s="3"/>
    </row>
    <row r="9" spans="1:256">
      <c r="A9" s="13"/>
      <c r="B9" s="13"/>
      <c r="C9" s="14"/>
      <c r="D9" s="17" t="s">
        <v>10</v>
      </c>
      <c r="E9" s="18"/>
      <c r="F9" s="3"/>
    </row>
    <row r="10" spans="1:256">
      <c r="A10" s="13"/>
      <c r="B10" s="13"/>
      <c r="C10" s="14"/>
      <c r="D10" s="19" t="s">
        <v>11</v>
      </c>
      <c r="E10" s="20"/>
      <c r="F10" s="3"/>
    </row>
    <row r="11" spans="1:256" ht="13.5" thickBot="1">
      <c r="A11" s="13"/>
      <c r="B11" s="13"/>
      <c r="C11" s="14"/>
      <c r="D11" s="21" t="s">
        <v>12</v>
      </c>
      <c r="E11" s="22"/>
      <c r="F11" s="3"/>
    </row>
    <row r="12" spans="1:256">
      <c r="A12" s="13"/>
      <c r="B12" s="13"/>
      <c r="C12" s="14"/>
      <c r="D12" s="23"/>
      <c r="E12" s="24"/>
      <c r="F12" s="3"/>
    </row>
    <row r="13" spans="1:256">
      <c r="A13" s="13"/>
      <c r="B13" s="13"/>
      <c r="C13" s="14"/>
      <c r="D13" s="23"/>
      <c r="E13" s="24"/>
      <c r="F13" s="3"/>
    </row>
    <row r="14" spans="1:256">
      <c r="A14" s="25" t="s">
        <v>13</v>
      </c>
      <c r="B14" s="26"/>
      <c r="C14" s="27" t="s">
        <v>14</v>
      </c>
      <c r="D14" s="27" t="s">
        <v>15</v>
      </c>
      <c r="E14" s="27" t="s">
        <v>16</v>
      </c>
      <c r="F14" s="27" t="s">
        <v>17</v>
      </c>
      <c r="G14" s="28" t="s">
        <v>18</v>
      </c>
      <c r="H14" s="28" t="s">
        <v>19</v>
      </c>
      <c r="I14" s="28" t="s">
        <v>20</v>
      </c>
      <c r="J14" s="28" t="s">
        <v>21</v>
      </c>
      <c r="K14" s="28" t="s">
        <v>22</v>
      </c>
    </row>
    <row r="15" spans="1:256">
      <c r="A15" s="29"/>
      <c r="B15" s="30" t="s">
        <v>23</v>
      </c>
      <c r="C15" s="31"/>
      <c r="D15" s="31"/>
      <c r="E15" s="31"/>
      <c r="F15" s="32"/>
      <c r="G15" s="33"/>
      <c r="H15" s="33"/>
      <c r="I15" s="33"/>
      <c r="J15" s="33"/>
      <c r="K15" s="33"/>
    </row>
    <row r="16" spans="1:256" ht="31.5">
      <c r="A16" s="34" t="s">
        <v>24</v>
      </c>
      <c r="B16" s="34">
        <v>1</v>
      </c>
      <c r="C16" s="35" t="s">
        <v>25</v>
      </c>
      <c r="D16" s="34" t="s">
        <v>26</v>
      </c>
      <c r="E16" s="36" t="s">
        <v>27</v>
      </c>
      <c r="F16" s="37"/>
      <c r="G16" s="37" t="s">
        <v>28</v>
      </c>
      <c r="H16" s="38" t="s">
        <v>29</v>
      </c>
      <c r="I16" s="39">
        <v>41047</v>
      </c>
      <c r="J16" s="40" t="s">
        <v>30</v>
      </c>
      <c r="K16" s="40"/>
    </row>
    <row r="17" spans="1:11" ht="31.5">
      <c r="A17" s="34" t="s">
        <v>31</v>
      </c>
      <c r="B17" s="34">
        <v>2</v>
      </c>
      <c r="C17" s="35" t="s">
        <v>32</v>
      </c>
      <c r="D17" s="34" t="s">
        <v>33</v>
      </c>
      <c r="E17" s="36" t="s">
        <v>27</v>
      </c>
      <c r="F17" s="37"/>
      <c r="G17" s="37" t="s">
        <v>28</v>
      </c>
      <c r="H17" s="38" t="s">
        <v>29</v>
      </c>
      <c r="I17" s="39">
        <v>41047</v>
      </c>
      <c r="J17" s="40" t="s">
        <v>30</v>
      </c>
      <c r="K17" s="40"/>
    </row>
    <row r="18" spans="1:11" ht="31.5">
      <c r="A18" s="34" t="s">
        <v>34</v>
      </c>
      <c r="B18" s="34">
        <v>1</v>
      </c>
      <c r="C18" s="35" t="s">
        <v>35</v>
      </c>
      <c r="D18" s="34" t="s">
        <v>36</v>
      </c>
      <c r="E18" s="36" t="s">
        <v>27</v>
      </c>
      <c r="F18" s="37"/>
      <c r="G18" s="37" t="s">
        <v>28</v>
      </c>
      <c r="H18" s="41" t="s">
        <v>37</v>
      </c>
      <c r="I18" s="39">
        <v>41047</v>
      </c>
      <c r="J18" s="40" t="s">
        <v>30</v>
      </c>
      <c r="K18" s="40" t="s">
        <v>38</v>
      </c>
    </row>
    <row r="19" spans="1:11" ht="31.5">
      <c r="A19" s="34" t="s">
        <v>39</v>
      </c>
      <c r="B19" s="34">
        <v>2</v>
      </c>
      <c r="C19" s="35" t="s">
        <v>40</v>
      </c>
      <c r="D19" s="34" t="s">
        <v>41</v>
      </c>
      <c r="E19" s="36" t="s">
        <v>27</v>
      </c>
      <c r="F19" s="37"/>
      <c r="G19" s="37" t="s">
        <v>28</v>
      </c>
      <c r="H19" s="41" t="s">
        <v>37</v>
      </c>
      <c r="I19" s="39">
        <v>41047</v>
      </c>
      <c r="J19" s="40" t="s">
        <v>30</v>
      </c>
      <c r="K19" s="42" t="s">
        <v>42</v>
      </c>
    </row>
    <row r="20" spans="1:11" ht="31.5">
      <c r="A20" s="34" t="s">
        <v>43</v>
      </c>
      <c r="B20" s="34">
        <v>1</v>
      </c>
      <c r="C20" s="35" t="s">
        <v>44</v>
      </c>
      <c r="D20" s="34" t="s">
        <v>45</v>
      </c>
      <c r="E20" s="36" t="s">
        <v>27</v>
      </c>
      <c r="F20" s="37"/>
      <c r="G20" s="37" t="s">
        <v>28</v>
      </c>
      <c r="H20" s="38" t="s">
        <v>29</v>
      </c>
      <c r="I20" s="39">
        <v>41047</v>
      </c>
      <c r="J20" s="40" t="s">
        <v>30</v>
      </c>
      <c r="K20" s="40"/>
    </row>
    <row r="21" spans="1:11" ht="31.5">
      <c r="A21" s="34" t="s">
        <v>46</v>
      </c>
      <c r="B21" s="34">
        <v>1</v>
      </c>
      <c r="C21" s="35" t="s">
        <v>47</v>
      </c>
      <c r="D21" s="34" t="s">
        <v>48</v>
      </c>
      <c r="E21" s="36" t="s">
        <v>27</v>
      </c>
      <c r="F21" s="37"/>
      <c r="G21" s="37" t="s">
        <v>28</v>
      </c>
      <c r="H21" s="41" t="s">
        <v>37</v>
      </c>
      <c r="I21" s="39">
        <v>41047</v>
      </c>
      <c r="J21" s="40" t="s">
        <v>30</v>
      </c>
      <c r="K21" s="40" t="s">
        <v>49</v>
      </c>
    </row>
    <row r="22" spans="1:11" ht="31.5">
      <c r="A22" s="34" t="s">
        <v>50</v>
      </c>
      <c r="B22" s="34">
        <v>1</v>
      </c>
      <c r="C22" s="35" t="s">
        <v>51</v>
      </c>
      <c r="D22" s="34" t="s">
        <v>52</v>
      </c>
      <c r="E22" s="36" t="s">
        <v>27</v>
      </c>
      <c r="F22" s="37"/>
      <c r="G22" s="37" t="s">
        <v>28</v>
      </c>
      <c r="H22" s="38" t="s">
        <v>29</v>
      </c>
      <c r="I22" s="39">
        <v>41047</v>
      </c>
      <c r="J22" s="40" t="s">
        <v>30</v>
      </c>
      <c r="K22" s="40"/>
    </row>
    <row r="23" spans="1:11" ht="31.5">
      <c r="A23" s="34" t="s">
        <v>53</v>
      </c>
      <c r="B23" s="34">
        <v>1</v>
      </c>
      <c r="C23" s="35" t="s">
        <v>54</v>
      </c>
      <c r="D23" s="34" t="s">
        <v>55</v>
      </c>
      <c r="E23" s="36" t="s">
        <v>27</v>
      </c>
      <c r="F23" s="37"/>
      <c r="G23" s="37" t="s">
        <v>28</v>
      </c>
      <c r="H23" s="38" t="s">
        <v>29</v>
      </c>
      <c r="I23" s="39">
        <v>41047</v>
      </c>
      <c r="J23" s="40" t="s">
        <v>30</v>
      </c>
      <c r="K23" s="42"/>
    </row>
    <row r="24" spans="1:11" ht="31.5">
      <c r="A24" s="34" t="s">
        <v>56</v>
      </c>
      <c r="B24" s="34">
        <v>1</v>
      </c>
      <c r="C24" s="35" t="s">
        <v>57</v>
      </c>
      <c r="D24" s="34" t="s">
        <v>58</v>
      </c>
      <c r="E24" s="36" t="s">
        <v>27</v>
      </c>
      <c r="F24" s="37"/>
      <c r="G24" s="37" t="s">
        <v>28</v>
      </c>
      <c r="H24" s="41" t="s">
        <v>37</v>
      </c>
      <c r="I24" s="39">
        <v>41047</v>
      </c>
      <c r="J24" s="40" t="s">
        <v>30</v>
      </c>
      <c r="K24" s="40" t="s">
        <v>38</v>
      </c>
    </row>
    <row r="25" spans="1:11" ht="31.5">
      <c r="A25" s="34" t="s">
        <v>59</v>
      </c>
      <c r="B25" s="34">
        <v>1</v>
      </c>
      <c r="C25" s="35" t="s">
        <v>60</v>
      </c>
      <c r="D25" s="34" t="s">
        <v>61</v>
      </c>
      <c r="E25" s="36" t="s">
        <v>27</v>
      </c>
      <c r="F25" s="37"/>
      <c r="G25" s="37" t="s">
        <v>28</v>
      </c>
      <c r="H25" s="41" t="s">
        <v>37</v>
      </c>
      <c r="I25" s="39">
        <v>41047</v>
      </c>
      <c r="J25" s="40" t="s">
        <v>30</v>
      </c>
      <c r="K25" s="40" t="s">
        <v>38</v>
      </c>
    </row>
    <row r="26" spans="1:11" ht="31.5">
      <c r="A26" s="34" t="s">
        <v>62</v>
      </c>
      <c r="B26" s="34">
        <v>2</v>
      </c>
      <c r="C26" s="35" t="s">
        <v>63</v>
      </c>
      <c r="D26" s="34" t="s">
        <v>64</v>
      </c>
      <c r="E26" s="36" t="s">
        <v>27</v>
      </c>
      <c r="F26" s="37"/>
      <c r="G26" s="37" t="s">
        <v>28</v>
      </c>
      <c r="H26" s="41" t="s">
        <v>37</v>
      </c>
      <c r="I26" s="39">
        <v>41047</v>
      </c>
      <c r="J26" s="40" t="s">
        <v>30</v>
      </c>
      <c r="K26" s="40" t="s">
        <v>38</v>
      </c>
    </row>
    <row r="27" spans="1:11" ht="31.5">
      <c r="A27" s="34" t="s">
        <v>65</v>
      </c>
      <c r="B27" s="34">
        <v>2</v>
      </c>
      <c r="C27" s="35" t="s">
        <v>66</v>
      </c>
      <c r="D27" s="34" t="s">
        <v>67</v>
      </c>
      <c r="E27" s="36" t="s">
        <v>27</v>
      </c>
      <c r="F27" s="37"/>
      <c r="G27" s="37" t="s">
        <v>28</v>
      </c>
      <c r="H27" s="41" t="s">
        <v>37</v>
      </c>
      <c r="I27" s="39">
        <v>41047</v>
      </c>
      <c r="J27" s="40" t="s">
        <v>30</v>
      </c>
      <c r="K27" s="40" t="s">
        <v>38</v>
      </c>
    </row>
    <row r="28" spans="1:11" ht="31.5">
      <c r="A28" s="34" t="s">
        <v>68</v>
      </c>
      <c r="B28" s="34">
        <v>1</v>
      </c>
      <c r="C28" s="35" t="s">
        <v>69</v>
      </c>
      <c r="D28" s="34" t="s">
        <v>70</v>
      </c>
      <c r="E28" s="36" t="s">
        <v>27</v>
      </c>
      <c r="F28" s="37"/>
      <c r="G28" s="37" t="s">
        <v>28</v>
      </c>
      <c r="H28" s="41" t="s">
        <v>37</v>
      </c>
      <c r="I28" s="39">
        <v>41047</v>
      </c>
      <c r="J28" s="40" t="s">
        <v>30</v>
      </c>
      <c r="K28" s="40" t="s">
        <v>38</v>
      </c>
    </row>
    <row r="29" spans="1:11" ht="31.5">
      <c r="A29" s="34" t="s">
        <v>71</v>
      </c>
      <c r="B29" s="34">
        <v>1</v>
      </c>
      <c r="C29" s="35" t="s">
        <v>72</v>
      </c>
      <c r="D29" s="34" t="s">
        <v>73</v>
      </c>
      <c r="E29" s="36" t="s">
        <v>27</v>
      </c>
      <c r="F29" s="37"/>
      <c r="G29" s="37" t="s">
        <v>28</v>
      </c>
      <c r="H29" s="41" t="s">
        <v>37</v>
      </c>
      <c r="I29" s="39">
        <v>41047</v>
      </c>
      <c r="J29" s="40" t="s">
        <v>30</v>
      </c>
      <c r="K29" s="40" t="s">
        <v>38</v>
      </c>
    </row>
    <row r="30" spans="1:11" ht="31.5">
      <c r="A30" s="34" t="s">
        <v>74</v>
      </c>
      <c r="B30" s="34">
        <v>1</v>
      </c>
      <c r="C30" s="35" t="s">
        <v>75</v>
      </c>
      <c r="D30" s="34" t="s">
        <v>76</v>
      </c>
      <c r="E30" s="36" t="s">
        <v>27</v>
      </c>
      <c r="F30" s="37"/>
      <c r="G30" s="37" t="s">
        <v>28</v>
      </c>
      <c r="H30" s="38" t="s">
        <v>29</v>
      </c>
      <c r="I30" s="39">
        <v>41047</v>
      </c>
      <c r="J30" s="40" t="s">
        <v>30</v>
      </c>
      <c r="K30" s="42"/>
    </row>
    <row r="31" spans="1:11" ht="31.5">
      <c r="A31" s="34" t="s">
        <v>77</v>
      </c>
      <c r="B31" s="34">
        <v>1</v>
      </c>
      <c r="C31" s="35" t="s">
        <v>78</v>
      </c>
      <c r="D31" s="34" t="s">
        <v>79</v>
      </c>
      <c r="E31" s="36" t="s">
        <v>27</v>
      </c>
      <c r="F31" s="37"/>
      <c r="G31" s="37" t="s">
        <v>28</v>
      </c>
      <c r="H31" s="38" t="s">
        <v>29</v>
      </c>
      <c r="I31" s="39">
        <v>41047</v>
      </c>
      <c r="J31" s="40" t="s">
        <v>30</v>
      </c>
      <c r="K31" s="42"/>
    </row>
    <row r="32" spans="1:11" ht="31.5">
      <c r="A32" s="34" t="s">
        <v>80</v>
      </c>
      <c r="B32" s="34">
        <v>1</v>
      </c>
      <c r="C32" s="35" t="s">
        <v>81</v>
      </c>
      <c r="D32" s="34" t="s">
        <v>82</v>
      </c>
      <c r="E32" s="36" t="s">
        <v>27</v>
      </c>
      <c r="F32" s="37"/>
      <c r="G32" s="37" t="s">
        <v>28</v>
      </c>
      <c r="H32" s="38" t="s">
        <v>29</v>
      </c>
      <c r="I32" s="39">
        <v>41047</v>
      </c>
      <c r="J32" s="40" t="s">
        <v>30</v>
      </c>
      <c r="K32" s="42"/>
    </row>
    <row r="33" spans="1:11" ht="31.5">
      <c r="A33" s="34" t="s">
        <v>83</v>
      </c>
      <c r="B33" s="34">
        <v>1</v>
      </c>
      <c r="C33" s="35" t="s">
        <v>84</v>
      </c>
      <c r="D33" s="34" t="s">
        <v>85</v>
      </c>
      <c r="E33" s="36" t="s">
        <v>27</v>
      </c>
      <c r="F33" s="43"/>
      <c r="G33" s="44" t="s">
        <v>28</v>
      </c>
      <c r="H33" s="41" t="s">
        <v>37</v>
      </c>
      <c r="I33" s="39">
        <v>41047</v>
      </c>
      <c r="J33" s="40" t="s">
        <v>30</v>
      </c>
      <c r="K33" s="45" t="s">
        <v>86</v>
      </c>
    </row>
    <row r="34" spans="1:11" ht="31.5">
      <c r="A34" s="34" t="s">
        <v>87</v>
      </c>
      <c r="B34" s="34">
        <v>2</v>
      </c>
      <c r="C34" s="35" t="s">
        <v>88</v>
      </c>
      <c r="D34" s="34" t="s">
        <v>33</v>
      </c>
      <c r="E34" s="36" t="s">
        <v>27</v>
      </c>
      <c r="F34" s="44"/>
      <c r="G34" s="44" t="s">
        <v>28</v>
      </c>
      <c r="H34" s="41" t="s">
        <v>37</v>
      </c>
      <c r="I34" s="39">
        <v>41047</v>
      </c>
      <c r="J34" s="40" t="s">
        <v>30</v>
      </c>
      <c r="K34" s="42" t="s">
        <v>89</v>
      </c>
    </row>
    <row r="35" spans="1:11" ht="31.5">
      <c r="A35" s="34" t="s">
        <v>90</v>
      </c>
      <c r="B35" s="34">
        <v>2</v>
      </c>
      <c r="C35" s="35" t="s">
        <v>91</v>
      </c>
      <c r="D35" s="34" t="s">
        <v>92</v>
      </c>
      <c r="E35" s="36" t="s">
        <v>27</v>
      </c>
      <c r="F35" s="44"/>
      <c r="G35" s="44" t="s">
        <v>28</v>
      </c>
      <c r="H35" s="41" t="s">
        <v>37</v>
      </c>
      <c r="I35" s="39">
        <v>41047</v>
      </c>
      <c r="J35" s="40" t="s">
        <v>30</v>
      </c>
      <c r="K35" s="42" t="s">
        <v>89</v>
      </c>
    </row>
    <row r="36" spans="1:11" ht="31.5">
      <c r="A36" s="34" t="s">
        <v>93</v>
      </c>
      <c r="B36" s="34">
        <v>1</v>
      </c>
      <c r="C36" s="35" t="s">
        <v>94</v>
      </c>
      <c r="D36" s="34" t="s">
        <v>36</v>
      </c>
      <c r="E36" s="36" t="s">
        <v>27</v>
      </c>
      <c r="F36" s="43"/>
      <c r="G36" s="44" t="s">
        <v>28</v>
      </c>
      <c r="H36" s="38" t="s">
        <v>29</v>
      </c>
      <c r="I36" s="39">
        <v>41047</v>
      </c>
      <c r="J36" s="40" t="s">
        <v>30</v>
      </c>
      <c r="K36" s="42"/>
    </row>
    <row r="37" spans="1:11" ht="31.5">
      <c r="A37" s="34" t="s">
        <v>95</v>
      </c>
      <c r="B37" s="34"/>
      <c r="C37" s="35" t="s">
        <v>96</v>
      </c>
      <c r="D37" s="34" t="s">
        <v>41</v>
      </c>
      <c r="E37" s="36" t="s">
        <v>27</v>
      </c>
      <c r="F37" s="43"/>
      <c r="G37" s="44" t="s">
        <v>28</v>
      </c>
      <c r="H37" s="38" t="s">
        <v>29</v>
      </c>
      <c r="I37" s="39">
        <v>41047</v>
      </c>
      <c r="J37" s="40" t="s">
        <v>30</v>
      </c>
      <c r="K37" s="42"/>
    </row>
    <row r="38" spans="1:11" ht="31.5">
      <c r="A38" s="34" t="s">
        <v>97</v>
      </c>
      <c r="B38" s="34"/>
      <c r="C38" s="35" t="s">
        <v>98</v>
      </c>
      <c r="D38" s="34" t="s">
        <v>99</v>
      </c>
      <c r="E38" s="36" t="s">
        <v>27</v>
      </c>
      <c r="F38" s="43"/>
      <c r="G38" s="44" t="s">
        <v>28</v>
      </c>
      <c r="H38" s="38" t="s">
        <v>29</v>
      </c>
      <c r="I38" s="39">
        <v>41047</v>
      </c>
      <c r="J38" s="40" t="s">
        <v>30</v>
      </c>
      <c r="K38" s="42"/>
    </row>
    <row r="39" spans="1:11" ht="31.5">
      <c r="A39" s="34" t="s">
        <v>100</v>
      </c>
      <c r="B39" s="34"/>
      <c r="C39" s="35" t="s">
        <v>101</v>
      </c>
      <c r="D39" s="34" t="s">
        <v>102</v>
      </c>
      <c r="E39" s="36" t="s">
        <v>27</v>
      </c>
      <c r="F39" s="43"/>
      <c r="G39" s="44" t="s">
        <v>28</v>
      </c>
      <c r="H39" s="38" t="s">
        <v>29</v>
      </c>
      <c r="I39" s="39">
        <v>41047</v>
      </c>
      <c r="J39" s="40" t="s">
        <v>30</v>
      </c>
      <c r="K39" s="42"/>
    </row>
    <row r="40" spans="1:11" ht="31.5">
      <c r="A40" s="34" t="s">
        <v>103</v>
      </c>
      <c r="B40" s="34"/>
      <c r="C40" s="35" t="s">
        <v>104</v>
      </c>
      <c r="D40" s="34" t="s">
        <v>45</v>
      </c>
      <c r="E40" s="36" t="s">
        <v>27</v>
      </c>
      <c r="F40" s="36"/>
      <c r="G40" s="44" t="s">
        <v>28</v>
      </c>
      <c r="H40" s="38" t="s">
        <v>29</v>
      </c>
      <c r="I40" s="39">
        <v>41047</v>
      </c>
      <c r="J40" s="40" t="s">
        <v>30</v>
      </c>
      <c r="K40" s="36"/>
    </row>
    <row r="41" spans="1:11" ht="31.5">
      <c r="A41" s="34" t="s">
        <v>105</v>
      </c>
      <c r="B41" s="34"/>
      <c r="C41" s="35" t="s">
        <v>106</v>
      </c>
      <c r="D41" s="34" t="s">
        <v>52</v>
      </c>
      <c r="E41" s="36" t="s">
        <v>27</v>
      </c>
      <c r="F41" s="36"/>
      <c r="G41" s="44" t="s">
        <v>28</v>
      </c>
      <c r="H41" s="38" t="s">
        <v>29</v>
      </c>
      <c r="I41" s="39">
        <v>41047</v>
      </c>
      <c r="J41" s="40" t="s">
        <v>30</v>
      </c>
      <c r="K41" s="36"/>
    </row>
    <row r="42" spans="1:11" ht="31.5">
      <c r="A42" s="34" t="s">
        <v>107</v>
      </c>
      <c r="B42" s="34"/>
      <c r="C42" s="35" t="s">
        <v>108</v>
      </c>
      <c r="D42" s="34" t="s">
        <v>109</v>
      </c>
      <c r="E42" s="36" t="s">
        <v>27</v>
      </c>
      <c r="F42" s="45"/>
      <c r="G42" s="44" t="s">
        <v>28</v>
      </c>
      <c r="H42" s="41" t="s">
        <v>37</v>
      </c>
      <c r="I42" s="39">
        <v>41047</v>
      </c>
      <c r="J42" s="40" t="s">
        <v>30</v>
      </c>
      <c r="K42" s="45" t="s">
        <v>110</v>
      </c>
    </row>
    <row r="43" spans="1:11" ht="31.5">
      <c r="A43" s="34" t="s">
        <v>111</v>
      </c>
      <c r="B43" s="34"/>
      <c r="C43" s="35" t="s">
        <v>112</v>
      </c>
      <c r="D43" s="34" t="s">
        <v>58</v>
      </c>
      <c r="E43" s="36" t="s">
        <v>27</v>
      </c>
      <c r="F43" s="45"/>
      <c r="G43" s="44" t="s">
        <v>28</v>
      </c>
      <c r="H43" s="38" t="s">
        <v>29</v>
      </c>
      <c r="I43" s="39">
        <v>41047</v>
      </c>
      <c r="J43" s="40" t="s">
        <v>30</v>
      </c>
      <c r="K43" s="45"/>
    </row>
    <row r="44" spans="1:11" ht="31.5">
      <c r="A44" s="34" t="s">
        <v>113</v>
      </c>
      <c r="B44" s="34"/>
      <c r="C44" s="35" t="s">
        <v>114</v>
      </c>
      <c r="D44" s="34" t="s">
        <v>61</v>
      </c>
      <c r="E44" s="36" t="s">
        <v>27</v>
      </c>
      <c r="F44" s="45"/>
      <c r="G44" s="44" t="s">
        <v>28</v>
      </c>
      <c r="H44" s="38" t="s">
        <v>29</v>
      </c>
      <c r="I44" s="39">
        <v>41047</v>
      </c>
      <c r="J44" s="40" t="s">
        <v>30</v>
      </c>
      <c r="K44" s="45"/>
    </row>
    <row r="45" spans="1:11" ht="31.5">
      <c r="A45" s="34" t="s">
        <v>115</v>
      </c>
      <c r="B45" s="34"/>
      <c r="C45" s="35" t="s">
        <v>116</v>
      </c>
      <c r="D45" s="34" t="s">
        <v>79</v>
      </c>
      <c r="E45" s="36" t="s">
        <v>27</v>
      </c>
      <c r="F45" s="45"/>
      <c r="G45" s="44" t="s">
        <v>28</v>
      </c>
      <c r="H45" s="38" t="s">
        <v>29</v>
      </c>
      <c r="I45" s="39">
        <v>41047</v>
      </c>
      <c r="J45" s="40" t="s">
        <v>30</v>
      </c>
      <c r="K45" s="45"/>
    </row>
    <row r="46" spans="1:11" ht="31.5">
      <c r="A46" s="34" t="s">
        <v>117</v>
      </c>
      <c r="B46" s="34"/>
      <c r="C46" s="35" t="s">
        <v>118</v>
      </c>
      <c r="D46" s="34" t="s">
        <v>82</v>
      </c>
      <c r="E46" s="36" t="s">
        <v>27</v>
      </c>
      <c r="F46" s="45"/>
      <c r="G46" s="44" t="s">
        <v>28</v>
      </c>
      <c r="H46" s="38" t="s">
        <v>29</v>
      </c>
      <c r="I46" s="39">
        <v>41047</v>
      </c>
      <c r="J46" s="40" t="s">
        <v>30</v>
      </c>
      <c r="K46" s="45"/>
    </row>
    <row r="47" spans="1:11" ht="31.5">
      <c r="A47" s="34" t="s">
        <v>119</v>
      </c>
      <c r="B47" s="34"/>
      <c r="C47" s="35" t="s">
        <v>120</v>
      </c>
      <c r="D47" s="34" t="s">
        <v>121</v>
      </c>
      <c r="E47" s="36" t="s">
        <v>27</v>
      </c>
      <c r="F47" s="45"/>
      <c r="G47" s="45" t="s">
        <v>28</v>
      </c>
      <c r="H47" s="38" t="s">
        <v>29</v>
      </c>
      <c r="I47" s="39">
        <v>41047</v>
      </c>
      <c r="J47" s="40" t="s">
        <v>30</v>
      </c>
      <c r="K47" s="45"/>
    </row>
    <row r="48" spans="1:11" ht="31.5">
      <c r="A48" s="34" t="s">
        <v>122</v>
      </c>
      <c r="B48" s="34"/>
      <c r="C48" s="35" t="s">
        <v>123</v>
      </c>
      <c r="D48" s="34" t="s">
        <v>124</v>
      </c>
      <c r="E48" s="36" t="s">
        <v>27</v>
      </c>
      <c r="F48" s="45"/>
      <c r="G48" s="45" t="s">
        <v>28</v>
      </c>
      <c r="H48" s="38" t="s">
        <v>29</v>
      </c>
      <c r="I48" s="39">
        <v>41047</v>
      </c>
      <c r="J48" s="40" t="s">
        <v>30</v>
      </c>
      <c r="K48" s="45"/>
    </row>
    <row r="49" spans="1:11" ht="31.5">
      <c r="A49" s="34" t="s">
        <v>125</v>
      </c>
      <c r="B49" s="34"/>
      <c r="C49" s="35" t="s">
        <v>126</v>
      </c>
      <c r="D49" s="34" t="s">
        <v>127</v>
      </c>
      <c r="E49" s="36" t="s">
        <v>27</v>
      </c>
      <c r="F49" s="45"/>
      <c r="G49" s="45" t="s">
        <v>28</v>
      </c>
      <c r="H49" s="38" t="s">
        <v>29</v>
      </c>
      <c r="I49" s="39">
        <v>41047</v>
      </c>
      <c r="J49" s="40" t="s">
        <v>30</v>
      </c>
      <c r="K49" s="45"/>
    </row>
    <row r="50" spans="1:11" ht="31.5">
      <c r="A50" s="34" t="s">
        <v>128</v>
      </c>
      <c r="B50" s="34"/>
      <c r="C50" s="35" t="s">
        <v>129</v>
      </c>
      <c r="D50" s="34" t="s">
        <v>130</v>
      </c>
      <c r="E50" s="36" t="s">
        <v>27</v>
      </c>
      <c r="F50" s="45"/>
      <c r="G50" s="45" t="s">
        <v>28</v>
      </c>
      <c r="H50" s="38" t="s">
        <v>29</v>
      </c>
      <c r="I50" s="39">
        <v>41047</v>
      </c>
      <c r="J50" s="40" t="s">
        <v>30</v>
      </c>
      <c r="K50" s="45"/>
    </row>
    <row r="51" spans="1:11" ht="31.5">
      <c r="A51" s="34" t="s">
        <v>131</v>
      </c>
      <c r="B51" s="34"/>
      <c r="C51" s="35" t="s">
        <v>132</v>
      </c>
      <c r="D51" s="34" t="s">
        <v>133</v>
      </c>
      <c r="E51" s="36" t="s">
        <v>27</v>
      </c>
      <c r="F51" s="45"/>
      <c r="G51" s="45" t="s">
        <v>28</v>
      </c>
      <c r="H51" s="41" t="s">
        <v>37</v>
      </c>
      <c r="I51" s="39">
        <v>41047</v>
      </c>
      <c r="J51" s="40" t="s">
        <v>30</v>
      </c>
      <c r="K51" s="45" t="s">
        <v>134</v>
      </c>
    </row>
    <row r="52" spans="1:11" ht="31.5">
      <c r="A52" s="34" t="s">
        <v>135</v>
      </c>
      <c r="B52" s="34"/>
      <c r="C52" s="35" t="s">
        <v>136</v>
      </c>
      <c r="D52" s="34" t="s">
        <v>137</v>
      </c>
      <c r="E52" s="36" t="s">
        <v>27</v>
      </c>
      <c r="F52" s="45"/>
      <c r="G52" s="45" t="s">
        <v>28</v>
      </c>
      <c r="H52" s="38" t="s">
        <v>29</v>
      </c>
      <c r="I52" s="39">
        <v>41047</v>
      </c>
      <c r="J52" s="40" t="s">
        <v>30</v>
      </c>
      <c r="K52" s="45"/>
    </row>
    <row r="53" spans="1:11" ht="47.25">
      <c r="A53" s="34" t="s">
        <v>138</v>
      </c>
      <c r="B53" s="34"/>
      <c r="C53" s="35" t="s">
        <v>139</v>
      </c>
      <c r="D53" s="34" t="s">
        <v>140</v>
      </c>
      <c r="E53" s="36" t="s">
        <v>27</v>
      </c>
      <c r="F53" s="45"/>
      <c r="G53" s="45" t="s">
        <v>28</v>
      </c>
      <c r="H53" s="41" t="s">
        <v>37</v>
      </c>
      <c r="I53" s="39">
        <v>41047</v>
      </c>
      <c r="J53" s="40" t="s">
        <v>30</v>
      </c>
      <c r="K53" s="45" t="s">
        <v>141</v>
      </c>
    </row>
    <row r="54" spans="1:11" ht="31.5">
      <c r="A54" s="34" t="s">
        <v>142</v>
      </c>
      <c r="B54" s="34"/>
      <c r="C54" s="35" t="s">
        <v>143</v>
      </c>
      <c r="D54" s="34" t="s">
        <v>144</v>
      </c>
      <c r="E54" s="36" t="s">
        <v>27</v>
      </c>
      <c r="F54" s="45"/>
      <c r="G54" s="45" t="s">
        <v>28</v>
      </c>
      <c r="H54" s="41" t="s">
        <v>37</v>
      </c>
      <c r="I54" s="39">
        <v>41047</v>
      </c>
      <c r="J54" s="40" t="s">
        <v>30</v>
      </c>
      <c r="K54" s="45" t="s">
        <v>145</v>
      </c>
    </row>
    <row r="55" spans="1:11" ht="31.5">
      <c r="A55" s="34" t="s">
        <v>146</v>
      </c>
      <c r="B55" s="34"/>
      <c r="C55" s="35" t="s">
        <v>147</v>
      </c>
      <c r="D55" s="34" t="s">
        <v>148</v>
      </c>
      <c r="E55" s="36" t="s">
        <v>27</v>
      </c>
      <c r="F55" s="45"/>
      <c r="G55" s="45" t="s">
        <v>28</v>
      </c>
      <c r="H55" s="38" t="s">
        <v>29</v>
      </c>
      <c r="I55" s="39">
        <v>41047</v>
      </c>
      <c r="J55" s="40" t="s">
        <v>30</v>
      </c>
      <c r="K55" s="45"/>
    </row>
    <row r="56" spans="1:11" ht="31.5">
      <c r="A56" s="34" t="s">
        <v>149</v>
      </c>
      <c r="B56" s="34"/>
      <c r="C56" s="35" t="s">
        <v>150</v>
      </c>
      <c r="D56" s="34" t="s">
        <v>151</v>
      </c>
      <c r="E56" s="36" t="s">
        <v>27</v>
      </c>
      <c r="F56" s="45"/>
      <c r="G56" s="45" t="s">
        <v>28</v>
      </c>
      <c r="H56" s="38" t="s">
        <v>29</v>
      </c>
      <c r="I56" s="39">
        <v>41047</v>
      </c>
      <c r="J56" s="40" t="s">
        <v>30</v>
      </c>
      <c r="K56" s="45"/>
    </row>
    <row r="57" spans="1:11" ht="31.5">
      <c r="A57" s="34" t="s">
        <v>152</v>
      </c>
      <c r="B57" s="34"/>
      <c r="C57" s="35" t="s">
        <v>153</v>
      </c>
      <c r="D57" s="34" t="s">
        <v>154</v>
      </c>
      <c r="E57" s="36" t="s">
        <v>27</v>
      </c>
      <c r="F57" s="45"/>
      <c r="G57" s="45" t="s">
        <v>28</v>
      </c>
      <c r="H57" s="38" t="s">
        <v>29</v>
      </c>
      <c r="I57" s="39">
        <v>41047</v>
      </c>
      <c r="J57" s="40" t="s">
        <v>30</v>
      </c>
      <c r="K57" s="45"/>
    </row>
    <row r="58" spans="1:11" ht="31.5">
      <c r="A58" s="34" t="s">
        <v>155</v>
      </c>
      <c r="B58" s="34"/>
      <c r="C58" s="35" t="s">
        <v>156</v>
      </c>
      <c r="D58" s="34" t="s">
        <v>157</v>
      </c>
      <c r="E58" s="36" t="s">
        <v>27</v>
      </c>
      <c r="F58" s="45"/>
      <c r="G58" s="45" t="s">
        <v>28</v>
      </c>
      <c r="H58" s="38" t="s">
        <v>29</v>
      </c>
      <c r="I58" s="39">
        <v>41047</v>
      </c>
      <c r="J58" s="40" t="s">
        <v>30</v>
      </c>
      <c r="K58" s="45"/>
    </row>
    <row r="59" spans="1:11" ht="31.5">
      <c r="A59" s="34" t="s">
        <v>158</v>
      </c>
      <c r="B59" s="34"/>
      <c r="C59" s="35" t="s">
        <v>159</v>
      </c>
      <c r="D59" s="34" t="s">
        <v>160</v>
      </c>
      <c r="E59" s="36" t="s">
        <v>27</v>
      </c>
      <c r="F59" s="45"/>
      <c r="G59" s="45" t="s">
        <v>28</v>
      </c>
      <c r="H59" s="38" t="s">
        <v>29</v>
      </c>
      <c r="I59" s="39">
        <v>41047</v>
      </c>
      <c r="J59" s="40" t="s">
        <v>30</v>
      </c>
      <c r="K59" s="45"/>
    </row>
    <row r="60" spans="1:11" ht="31.5">
      <c r="A60" s="34" t="s">
        <v>161</v>
      </c>
      <c r="B60" s="34"/>
      <c r="C60" s="35" t="s">
        <v>162</v>
      </c>
      <c r="D60" s="34" t="s">
        <v>163</v>
      </c>
      <c r="E60" s="36" t="s">
        <v>27</v>
      </c>
      <c r="F60" s="45"/>
      <c r="G60" s="45" t="s">
        <v>28</v>
      </c>
      <c r="H60" s="41" t="s">
        <v>37</v>
      </c>
      <c r="I60" s="39">
        <v>41047</v>
      </c>
      <c r="J60" s="40" t="s">
        <v>30</v>
      </c>
      <c r="K60" s="45" t="s">
        <v>164</v>
      </c>
    </row>
    <row r="61" spans="1:11" ht="31.5">
      <c r="A61" s="34" t="s">
        <v>165</v>
      </c>
      <c r="B61" s="34"/>
      <c r="C61" s="35" t="s">
        <v>166</v>
      </c>
      <c r="D61" s="34" t="s">
        <v>167</v>
      </c>
      <c r="E61" s="36" t="s">
        <v>27</v>
      </c>
      <c r="F61" s="45"/>
      <c r="G61" s="45" t="s">
        <v>28</v>
      </c>
      <c r="H61" s="38" t="s">
        <v>29</v>
      </c>
      <c r="I61" s="39">
        <v>41047</v>
      </c>
      <c r="J61" s="40" t="s">
        <v>30</v>
      </c>
      <c r="K61" s="45"/>
    </row>
    <row r="62" spans="1:11" ht="31.5">
      <c r="A62" s="34" t="s">
        <v>168</v>
      </c>
      <c r="B62" s="34"/>
      <c r="C62" s="35" t="s">
        <v>169</v>
      </c>
      <c r="D62" s="34" t="s">
        <v>170</v>
      </c>
      <c r="E62" s="36" t="s">
        <v>27</v>
      </c>
      <c r="F62" s="45"/>
      <c r="G62" s="45" t="s">
        <v>28</v>
      </c>
      <c r="H62" s="38" t="s">
        <v>29</v>
      </c>
      <c r="I62" s="39">
        <v>41047</v>
      </c>
      <c r="J62" s="40" t="s">
        <v>30</v>
      </c>
      <c r="K62" s="45"/>
    </row>
    <row r="63" spans="1:11" ht="31.5">
      <c r="A63" s="34" t="s">
        <v>171</v>
      </c>
      <c r="B63" s="34"/>
      <c r="C63" s="35" t="s">
        <v>172</v>
      </c>
      <c r="D63" s="34" t="s">
        <v>173</v>
      </c>
      <c r="E63" s="36" t="s">
        <v>27</v>
      </c>
      <c r="F63" s="45"/>
      <c r="G63" s="45" t="s">
        <v>28</v>
      </c>
      <c r="H63" s="38" t="s">
        <v>29</v>
      </c>
      <c r="I63" s="39">
        <v>41047</v>
      </c>
      <c r="J63" s="40" t="s">
        <v>30</v>
      </c>
      <c r="K63" s="45"/>
    </row>
    <row r="64" spans="1:11" ht="31.5">
      <c r="A64" s="34" t="s">
        <v>174</v>
      </c>
      <c r="B64" s="34"/>
      <c r="C64" s="35" t="s">
        <v>175</v>
      </c>
      <c r="D64" s="34" t="s">
        <v>176</v>
      </c>
      <c r="E64" s="36" t="s">
        <v>27</v>
      </c>
      <c r="F64" s="45"/>
      <c r="G64" s="45" t="s">
        <v>28</v>
      </c>
      <c r="H64" s="38" t="s">
        <v>29</v>
      </c>
      <c r="I64" s="39">
        <v>41047</v>
      </c>
      <c r="J64" s="40" t="s">
        <v>30</v>
      </c>
      <c r="K64" s="45"/>
    </row>
    <row r="65" spans="1:11" ht="31.5">
      <c r="A65" s="34" t="s">
        <v>177</v>
      </c>
      <c r="B65" s="34"/>
      <c r="C65" s="35" t="s">
        <v>178</v>
      </c>
      <c r="D65" s="34" t="s">
        <v>179</v>
      </c>
      <c r="E65" s="36" t="s">
        <v>27</v>
      </c>
      <c r="F65" s="45"/>
      <c r="G65" s="45" t="s">
        <v>28</v>
      </c>
      <c r="H65" s="38" t="s">
        <v>29</v>
      </c>
      <c r="I65" s="39">
        <v>41047</v>
      </c>
      <c r="J65" s="40" t="s">
        <v>30</v>
      </c>
      <c r="K65" s="45"/>
    </row>
    <row r="66" spans="1:11" ht="31.5">
      <c r="A66" s="34" t="s">
        <v>180</v>
      </c>
      <c r="B66" s="34"/>
      <c r="C66" s="35" t="s">
        <v>181</v>
      </c>
      <c r="D66" s="34" t="s">
        <v>182</v>
      </c>
      <c r="E66" s="36" t="s">
        <v>27</v>
      </c>
      <c r="F66" s="45"/>
      <c r="G66" s="45" t="s">
        <v>28</v>
      </c>
      <c r="H66" s="38" t="s">
        <v>29</v>
      </c>
      <c r="I66" s="39">
        <v>41047</v>
      </c>
      <c r="J66" s="40" t="s">
        <v>30</v>
      </c>
      <c r="K66" s="45"/>
    </row>
    <row r="67" spans="1:11" ht="15.75">
      <c r="A67" s="46" t="s">
        <v>183</v>
      </c>
      <c r="B67" s="46"/>
      <c r="C67" s="47" t="s">
        <v>184</v>
      </c>
      <c r="D67" s="46" t="s">
        <v>185</v>
      </c>
      <c r="E67" s="48"/>
      <c r="F67" s="48"/>
      <c r="G67" s="48"/>
      <c r="H67" s="38" t="s">
        <v>29</v>
      </c>
      <c r="I67" s="39">
        <v>41047</v>
      </c>
      <c r="J67" s="40" t="s">
        <v>30</v>
      </c>
      <c r="K67" s="48"/>
    </row>
    <row r="68" spans="1:11" ht="15.75">
      <c r="A68" s="46" t="s">
        <v>186</v>
      </c>
      <c r="B68" s="46"/>
      <c r="C68" s="47" t="s">
        <v>187</v>
      </c>
      <c r="D68" s="46" t="s">
        <v>188</v>
      </c>
      <c r="E68" s="48"/>
      <c r="F68" s="48"/>
      <c r="G68" s="48"/>
      <c r="H68" s="38" t="s">
        <v>29</v>
      </c>
      <c r="I68" s="39">
        <v>41047</v>
      </c>
      <c r="J68" s="40" t="s">
        <v>30</v>
      </c>
      <c r="K68" s="48"/>
    </row>
    <row r="69" spans="1:11" ht="31.5">
      <c r="A69" s="34" t="s">
        <v>189</v>
      </c>
      <c r="B69" s="34"/>
      <c r="C69" s="35" t="s">
        <v>190</v>
      </c>
      <c r="D69" s="34" t="s">
        <v>191</v>
      </c>
      <c r="E69" s="36" t="s">
        <v>27</v>
      </c>
      <c r="F69" s="45"/>
      <c r="G69" s="45" t="s">
        <v>28</v>
      </c>
      <c r="H69" s="38" t="s">
        <v>29</v>
      </c>
      <c r="I69" s="39">
        <v>41047</v>
      </c>
      <c r="J69" s="40" t="s">
        <v>30</v>
      </c>
      <c r="K69" s="45"/>
    </row>
    <row r="70" spans="1:11" ht="15.75">
      <c r="A70" s="46" t="s">
        <v>192</v>
      </c>
      <c r="B70" s="46"/>
      <c r="C70" s="47" t="s">
        <v>193</v>
      </c>
      <c r="D70" s="46" t="s">
        <v>194</v>
      </c>
      <c r="E70" s="48"/>
      <c r="F70" s="48"/>
      <c r="G70" s="48"/>
      <c r="H70" s="38" t="s">
        <v>29</v>
      </c>
      <c r="I70" s="39">
        <v>41047</v>
      </c>
      <c r="J70" s="40" t="s">
        <v>30</v>
      </c>
      <c r="K70" s="48"/>
    </row>
    <row r="71" spans="1:11" ht="15.75">
      <c r="A71" s="46" t="s">
        <v>195</v>
      </c>
      <c r="B71" s="46"/>
      <c r="C71" s="47" t="s">
        <v>196</v>
      </c>
      <c r="D71" s="46" t="s">
        <v>197</v>
      </c>
      <c r="E71" s="48"/>
      <c r="F71" s="48"/>
      <c r="G71" s="48"/>
      <c r="H71" s="38" t="s">
        <v>29</v>
      </c>
      <c r="I71" s="39">
        <v>41047</v>
      </c>
      <c r="J71" s="40" t="s">
        <v>30</v>
      </c>
      <c r="K71" s="48"/>
    </row>
    <row r="72" spans="1:11" ht="31.5">
      <c r="A72" s="34" t="s">
        <v>198</v>
      </c>
      <c r="B72" s="34"/>
      <c r="C72" s="35" t="s">
        <v>199</v>
      </c>
      <c r="D72" s="34" t="s">
        <v>200</v>
      </c>
      <c r="E72" s="36" t="s">
        <v>27</v>
      </c>
      <c r="F72" s="45"/>
      <c r="G72" s="45" t="s">
        <v>28</v>
      </c>
      <c r="H72" s="38" t="s">
        <v>29</v>
      </c>
      <c r="I72" s="39">
        <v>41047</v>
      </c>
      <c r="J72" s="40" t="s">
        <v>30</v>
      </c>
      <c r="K72" s="45"/>
    </row>
    <row r="73" spans="1:11" ht="31.5">
      <c r="A73" s="34" t="s">
        <v>201</v>
      </c>
      <c r="B73" s="34"/>
      <c r="C73" s="35" t="s">
        <v>202</v>
      </c>
      <c r="D73" s="34" t="s">
        <v>203</v>
      </c>
      <c r="E73" s="36" t="s">
        <v>27</v>
      </c>
      <c r="F73" s="45"/>
      <c r="G73" s="45" t="s">
        <v>28</v>
      </c>
      <c r="H73" s="38" t="s">
        <v>29</v>
      </c>
      <c r="I73" s="39">
        <v>41047</v>
      </c>
      <c r="J73" s="40" t="s">
        <v>30</v>
      </c>
      <c r="K73" s="45"/>
    </row>
  </sheetData>
  <autoFilter ref="A14:K73"/>
  <mergeCells count="10">
    <mergeCell ref="H14:H15"/>
    <mergeCell ref="I14:I15"/>
    <mergeCell ref="J14:J15"/>
    <mergeCell ref="K14:K15"/>
    <mergeCell ref="A14:A15"/>
    <mergeCell ref="C14:C15"/>
    <mergeCell ref="D14:D15"/>
    <mergeCell ref="E14:E15"/>
    <mergeCell ref="F14:F15"/>
    <mergeCell ref="G14:G1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MMS</vt:lpstr>
    </vt:vector>
  </TitlesOfParts>
  <Company>Qualcomm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huax</dc:creator>
  <cp:lastModifiedBy>huax</cp:lastModifiedBy>
  <dcterms:created xsi:type="dcterms:W3CDTF">2012-06-04T07:22:42Z</dcterms:created>
  <dcterms:modified xsi:type="dcterms:W3CDTF">2012-06-04T07:23:07Z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1698066952</vt:i4>
  </property>
  <property fmtid="{D5CDD505-2E9C-101B-9397-08002B2CF9AE}" pid="3" name="_NewReviewCycle">
    <vt:lpwstr/>
  </property>
  <property fmtid="{D5CDD505-2E9C-101B-9397-08002B2CF9AE}" pid="4" name="_EmailSubject">
    <vt:lpwstr>8x25 MMS PICS</vt:lpwstr>
  </property>
  <property fmtid="{D5CDD505-2E9C-101B-9397-08002B2CF9AE}" pid="5" name="_AuthorEmail">
    <vt:lpwstr>huax@qualcomm.com</vt:lpwstr>
  </property>
  <property fmtid="{D5CDD505-2E9C-101B-9397-08002B2CF9AE}" pid="6" name="_AuthorEmailDisplayName">
    <vt:lpwstr>Xu, Hua</vt:lpwstr>
  </property>
</Properties>
</file>